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735" tabRatio="923" firstSheet="2" activeTab="26"/>
  </bookViews>
  <sheets>
    <sheet name="Notas a los Edos Financieros" sheetId="1" r:id="rId1"/>
    <sheet name="ESF-01" sheetId="30" r:id="rId2"/>
    <sheet name="ESF-02" sheetId="31" r:id="rId3"/>
    <sheet name="ESF-03" sheetId="32" r:id="rId4"/>
    <sheet name="ESF-04" sheetId="33" r:id="rId5"/>
    <sheet name="ESF-05" sheetId="34" r:id="rId6"/>
    <sheet name="ESF-06" sheetId="35" r:id="rId7"/>
    <sheet name="ESF-07" sheetId="36" r:id="rId8"/>
    <sheet name="ESF-08" sheetId="37" r:id="rId9"/>
    <sheet name="ESF-09" sheetId="38" r:id="rId10"/>
    <sheet name="ESF-10" sheetId="39" r:id="rId11"/>
    <sheet name="ESF-11" sheetId="40" r:id="rId12"/>
    <sheet name="ESF-12" sheetId="41" r:id="rId13"/>
    <sheet name="ESF-13" sheetId="42" r:id="rId14"/>
    <sheet name="ESF-14" sheetId="43" r:id="rId15"/>
    <sheet name="ESF-15" sheetId="28" r:id="rId16"/>
    <sheet name="EA-01" sheetId="44" r:id="rId17"/>
    <sheet name="EA-02" sheetId="45" r:id="rId18"/>
    <sheet name="EA-03" sheetId="46" r:id="rId19"/>
    <sheet name="VHP-01" sheetId="47" r:id="rId20"/>
    <sheet name="VHP-02" sheetId="48" r:id="rId21"/>
    <sheet name="EFE-01" sheetId="49" r:id="rId22"/>
    <sheet name="EFE-02" sheetId="50" r:id="rId23"/>
    <sheet name="EFE-03" sheetId="51" r:id="rId24"/>
    <sheet name="Conciliacion_Ig" sheetId="52" r:id="rId25"/>
    <sheet name="Conciliacion_Eg" sheetId="53" r:id="rId26"/>
    <sheet name="Memoria" sheetId="54" r:id="rId27"/>
  </sheets>
  <definedNames>
    <definedName name="_xlnm._FilterDatabase" localSheetId="3" hidden="1">'ESF-03'!$A$7:$K$110</definedName>
    <definedName name="_xlnm._FilterDatabase" localSheetId="8" hidden="1">'ESF-08'!$A$7:$H$77</definedName>
    <definedName name="_xlnm.Print_Area" localSheetId="16">'EA-01'!$A$1:$D$49</definedName>
    <definedName name="_xlnm.Print_Area" localSheetId="17">'EA-02'!$A$1:$E$16</definedName>
    <definedName name="_xlnm.Print_Area" localSheetId="18">'EA-03'!$A$1:$E$111</definedName>
    <definedName name="_xlnm.Print_Area" localSheetId="21">'EFE-01'!$A$1:$E$164</definedName>
    <definedName name="_xlnm.Print_Area" localSheetId="22">'EFE-02'!$A$1:$D$34</definedName>
    <definedName name="_xlnm.Print_Area" localSheetId="23">'EFE-03'!$A$1:$C$43</definedName>
    <definedName name="_xlnm.Print_Area" localSheetId="1">'ESF-01'!$A$1:$E$79</definedName>
    <definedName name="_xlnm.Print_Area" localSheetId="2">'ESF-02'!$A$1:$H$31</definedName>
    <definedName name="_xlnm.Print_Area" localSheetId="3">'ESF-03'!$A$1:$I$117</definedName>
    <definedName name="_xlnm.Print_Area" localSheetId="4">'ESF-04'!$A$1:$H$8</definedName>
    <definedName name="_xlnm.Print_Area" localSheetId="6">'ESF-06'!$A$1:$G$18</definedName>
    <definedName name="_xlnm.Print_Area" localSheetId="7">'ESF-07'!$A$1:$E$18</definedName>
    <definedName name="_xlnm.Print_Area" localSheetId="8">'ESF-08'!$A$1:$F$42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'ESF-12'!$A$1:$H$25</definedName>
    <definedName name="_xlnm.Print_Area" localSheetId="13">'ESF-13'!$A$1:$E$12</definedName>
    <definedName name="_xlnm.Print_Area" localSheetId="14">'ESF-14'!$A$1:$E$20</definedName>
    <definedName name="_xlnm.Print_Area" localSheetId="15">'ESF-15'!$A$1:$AA$20</definedName>
    <definedName name="_xlnm.Print_Area" localSheetId="26">Memoria!$A$1:$E$74</definedName>
    <definedName name="_xlnm.Print_Area" localSheetId="19">'VHP-01'!$A$1:$G$16</definedName>
    <definedName name="_xlnm.Print_Area" localSheetId="20">'VHP-02'!$A$1:$F$25</definedName>
    <definedName name="_xlnm.Print_Titles" localSheetId="16">'EA-01'!$1:$7</definedName>
    <definedName name="_xlnm.Print_Titles" localSheetId="18">'EA-03'!$1:$7</definedName>
    <definedName name="_xlnm.Print_Titles" localSheetId="21">'EFE-01'!$1:$7</definedName>
  </definedNames>
  <calcPr calcId="125725"/>
</workbook>
</file>

<file path=xl/calcChain.xml><?xml version="1.0" encoding="utf-8"?>
<calcChain xmlns="http://schemas.openxmlformats.org/spreadsheetml/2006/main">
  <c r="D42" i="51"/>
  <c r="D41" s="1"/>
  <c r="C42"/>
  <c r="C41"/>
  <c r="D32"/>
  <c r="C32"/>
  <c r="D30"/>
  <c r="C30"/>
  <c r="D28"/>
  <c r="C28"/>
  <c r="D22"/>
  <c r="C22"/>
  <c r="D19"/>
  <c r="C19"/>
  <c r="D10"/>
  <c r="C10"/>
  <c r="D9" l="1"/>
  <c r="C9"/>
  <c r="C9" i="53"/>
  <c r="C27"/>
  <c r="C35"/>
  <c r="C9" i="52"/>
  <c r="C15"/>
  <c r="C20" s="1"/>
  <c r="C32" i="50"/>
  <c r="C62"/>
  <c r="C162" i="49"/>
  <c r="D162"/>
  <c r="E162"/>
  <c r="C23" i="48"/>
  <c r="D23"/>
  <c r="E23"/>
  <c r="C14" i="47"/>
  <c r="D14"/>
  <c r="E14"/>
  <c r="C109" i="46"/>
  <c r="C14" i="45"/>
  <c r="C47" i="44"/>
  <c r="C91"/>
  <c r="C10" i="43"/>
  <c r="C18"/>
  <c r="C26"/>
  <c r="C10" i="42"/>
  <c r="C18"/>
  <c r="C23" i="41"/>
  <c r="D23"/>
  <c r="E23"/>
  <c r="F23"/>
  <c r="G23"/>
  <c r="C43"/>
  <c r="D43"/>
  <c r="E43"/>
  <c r="F43"/>
  <c r="G43"/>
  <c r="C11" i="40"/>
  <c r="C20"/>
  <c r="C13" i="38"/>
  <c r="D13"/>
  <c r="E13"/>
  <c r="C22"/>
  <c r="D22"/>
  <c r="E22"/>
  <c r="C34"/>
  <c r="D34"/>
  <c r="E34"/>
  <c r="C16" i="37"/>
  <c r="D16"/>
  <c r="E16"/>
  <c r="C30"/>
  <c r="D30"/>
  <c r="E30"/>
  <c r="C40"/>
  <c r="D40"/>
  <c r="E40"/>
  <c r="C50"/>
  <c r="D50"/>
  <c r="E50"/>
  <c r="C67"/>
  <c r="D67"/>
  <c r="E67"/>
  <c r="C77"/>
  <c r="D77"/>
  <c r="E77"/>
  <c r="C16" i="36"/>
  <c r="C16" i="35"/>
  <c r="C16" i="34"/>
  <c r="C26"/>
  <c r="B28"/>
  <c r="C15" i="32"/>
  <c r="D15"/>
  <c r="E15"/>
  <c r="F15"/>
  <c r="G15"/>
  <c r="C25"/>
  <c r="D25"/>
  <c r="E25"/>
  <c r="F25"/>
  <c r="G25"/>
  <c r="C35"/>
  <c r="D35"/>
  <c r="E35"/>
  <c r="F35"/>
  <c r="G35"/>
  <c r="C45"/>
  <c r="D45"/>
  <c r="E45"/>
  <c r="F45"/>
  <c r="G45"/>
  <c r="C75"/>
  <c r="D75"/>
  <c r="E75"/>
  <c r="F75"/>
  <c r="G75"/>
  <c r="C85"/>
  <c r="D85"/>
  <c r="E85"/>
  <c r="F85"/>
  <c r="G85"/>
  <c r="C95"/>
  <c r="D95"/>
  <c r="E95"/>
  <c r="F95"/>
  <c r="G95"/>
  <c r="C105"/>
  <c r="D105"/>
  <c r="E105"/>
  <c r="F105"/>
  <c r="G105"/>
  <c r="C115"/>
  <c r="D115"/>
  <c r="E115"/>
  <c r="F115"/>
  <c r="G115"/>
  <c r="C14" i="31"/>
  <c r="D14"/>
  <c r="E14"/>
  <c r="F14"/>
  <c r="G14"/>
  <c r="H14"/>
  <c r="C29"/>
  <c r="D29"/>
  <c r="E29"/>
  <c r="F29"/>
  <c r="G29"/>
  <c r="H29"/>
  <c r="C21" i="30"/>
  <c r="C52"/>
  <c r="C65"/>
  <c r="C78"/>
  <c r="F18" i="28"/>
  <c r="G18"/>
  <c r="H18"/>
  <c r="I18"/>
  <c r="K18"/>
  <c r="L18"/>
  <c r="M18"/>
  <c r="N18"/>
  <c r="O18"/>
  <c r="D108" i="46" l="1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107"/>
  <c r="D105"/>
  <c r="D103"/>
  <c r="D101"/>
  <c r="D99"/>
  <c r="D97"/>
  <c r="D95"/>
  <c r="D93"/>
  <c r="D91"/>
  <c r="D87"/>
  <c r="D85"/>
  <c r="D83"/>
  <c r="D81"/>
  <c r="D79"/>
  <c r="D77"/>
  <c r="D75"/>
  <c r="D73"/>
  <c r="D71"/>
  <c r="D69"/>
  <c r="D67"/>
  <c r="D65"/>
  <c r="D61"/>
  <c r="D59"/>
  <c r="D57"/>
  <c r="D55"/>
  <c r="D53"/>
  <c r="D51"/>
  <c r="D49"/>
  <c r="D47"/>
  <c r="D45"/>
  <c r="D43"/>
  <c r="D41"/>
  <c r="D39"/>
  <c r="D37"/>
  <c r="D33"/>
  <c r="D31"/>
  <c r="D29"/>
  <c r="D27"/>
  <c r="D25"/>
  <c r="D23"/>
  <c r="D21"/>
  <c r="D19"/>
  <c r="D17"/>
  <c r="D15"/>
  <c r="D13"/>
  <c r="D11"/>
  <c r="D9"/>
  <c r="D89"/>
  <c r="D63"/>
  <c r="D35"/>
  <c r="D109" l="1"/>
</calcChain>
</file>

<file path=xl/sharedStrings.xml><?xml version="1.0" encoding="utf-8"?>
<sst xmlns="http://schemas.openxmlformats.org/spreadsheetml/2006/main" count="1054" uniqueCount="633">
  <si>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</si>
  <si>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</si>
  <si>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</si>
  <si>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</si>
  <si>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</si>
  <si>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</si>
  <si>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</si>
  <si>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</si>
  <si>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</si>
  <si>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</si>
  <si>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</si>
  <si>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</si>
  <si>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</si>
  <si>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</si>
  <si>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</si>
  <si>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</si>
  <si>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</si>
  <si>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</si>
  <si>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</si>
  <si>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</si>
  <si>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</si>
  <si>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</si>
  <si>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</si>
  <si>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</si>
  <si>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</si>
  <si>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</si>
  <si>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</si>
  <si>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</si>
  <si>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</si>
  <si>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</si>
  <si>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</si>
  <si>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</si>
  <si>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</si>
  <si>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</si>
  <si>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</si>
  <si>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</si>
  <si>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</si>
  <si>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</si>
  <si>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</si>
  <si>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</si>
  <si>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</si>
  <si>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</si>
  <si>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</si>
  <si>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</si>
  <si>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</si>
  <si>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</si>
  <si>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</si>
  <si>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</si>
  <si>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</si>
  <si>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</si>
  <si>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</si>
  <si>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</si>
  <si>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</si>
  <si>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</si>
  <si>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</si>
  <si>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</si>
  <si>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</si>
  <si>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</si>
  <si>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</si>
  <si>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</si>
  <si>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</si>
  <si>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</si>
  <si>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</si>
  <si>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</si>
  <si>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</si>
  <si>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</si>
  <si>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</si>
  <si>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</si>
  <si>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</si>
  <si>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</si>
  <si>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</si>
  <si>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</si>
  <si>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</si>
  <si>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</si>
  <si>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</si>
  <si>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</si>
  <si>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</si>
  <si>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</si>
  <si>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</si>
  <si>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</si>
  <si>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</si>
  <si>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</si>
  <si>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</si>
  <si>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</si>
  <si>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</si>
  <si>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</si>
  <si>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</si>
  <si>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</si>
  <si>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</si>
  <si>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</si>
  <si>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</si>
  <si>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</si>
  <si>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</si>
  <si>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</si>
  <si>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</si>
  <si>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</si>
  <si>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</si>
  <si>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INFORMACIÓN CONTABLE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</si>
  <si>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</si>
  <si>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</si>
  <si>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</si>
  <si>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</si>
  <si>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</si>
  <si>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</si>
  <si>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</si>
  <si>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</si>
  <si>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</si>
  <si>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</si>
  <si>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</si>
  <si>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</si>
  <si>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</si>
  <si>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</si>
  <si>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</si>
  <si>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</si>
  <si>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</si>
  <si>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</si>
  <si>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</si>
  <si>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</si>
  <si>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</si>
  <si>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</si>
  <si>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</si>
  <si>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</si>
  <si>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</si>
  <si>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</si>
  <si>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</si>
  <si>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</si>
  <si>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</si>
  <si>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</si>
  <si>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</si>
  <si>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</si>
  <si>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</si>
  <si>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</si>
  <si>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</si>
  <si>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</si>
  <si>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</si>
  <si>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</si>
  <si>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</si>
  <si>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</si>
  <si>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</si>
  <si>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</si>
  <si>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</si>
  <si>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</si>
  <si>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</si>
  <si>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</si>
  <si>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</si>
  <si>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</si>
  <si>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</si>
  <si>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</si>
  <si>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</si>
  <si>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</si>
  <si>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</si>
  <si>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</si>
  <si>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</si>
  <si>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</si>
  <si>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</si>
  <si>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</si>
  <si>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</si>
  <si>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</si>
  <si>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</si>
  <si>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</si>
  <si>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</si>
  <si>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</si>
  <si>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</si>
  <si>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</si>
  <si>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</si>
  <si>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</si>
  <si>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</si>
  <si>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</si>
  <si>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</si>
  <si>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</si>
  <si>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</si>
  <si>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</si>
  <si>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</si>
  <si>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</si>
  <si>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</si>
  <si>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</si>
  <si>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</si>
  <si>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</si>
  <si>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</si>
  <si>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</si>
  <si>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</si>
  <si>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</si>
  <si>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</si>
  <si>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</si>
  <si>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</si>
  <si>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</si>
  <si>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</si>
  <si>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</si>
  <si>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</si>
  <si>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</si>
  <si>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</si>
  <si>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</si>
  <si>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</si>
  <si>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</si>
  <si>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</si>
  <si>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</si>
  <si>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</si>
  <si>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</si>
  <si>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</si>
  <si>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</si>
  <si>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</si>
  <si>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</si>
  <si>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</si>
  <si>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</si>
  <si>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</si>
  <si>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</si>
  <si>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</si>
  <si>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</si>
  <si>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</si>
  <si>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</si>
  <si>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</si>
  <si>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</si>
  <si>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</si>
  <si>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</si>
  <si>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</si>
  <si>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</si>
  <si>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</si>
  <si>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</si>
  <si>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</si>
  <si>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</si>
  <si>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</si>
  <si>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</si>
  <si>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</si>
  <si>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</si>
  <si>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</si>
  <si>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</si>
  <si>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</si>
  <si>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</si>
  <si>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</si>
  <si>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</si>
  <si>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</si>
  <si>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</si>
  <si>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</si>
  <si>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</si>
  <si>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</si>
  <si>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</si>
  <si>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</si>
  <si>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</si>
  <si>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</si>
  <si>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</si>
  <si>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</si>
  <si>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</si>
  <si>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</si>
  <si>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</si>
  <si>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</si>
  <si>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</si>
  <si>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</si>
  <si>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</si>
  <si>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</si>
  <si>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</si>
  <si>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</si>
  <si>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</si>
  <si>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</si>
  <si>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</si>
  <si>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</si>
  <si>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</si>
  <si>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</si>
  <si>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</si>
  <si>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</si>
  <si>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</si>
  <si>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</si>
  <si>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</si>
  <si>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</si>
  <si>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</si>
  <si>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</si>
  <si>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</si>
  <si>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</si>
  <si>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</si>
  <si>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</si>
  <si>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</si>
  <si>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</si>
  <si>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</si>
  <si>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</si>
  <si>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</si>
  <si>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</si>
  <si>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</si>
  <si>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</si>
  <si>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</si>
  <si>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</si>
  <si>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</si>
  <si>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</si>
  <si>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</si>
  <si>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</si>
  <si>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</si>
  <si>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</si>
  <si>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</si>
  <si>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</si>
  <si>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</si>
  <si>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</si>
  <si>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</si>
  <si>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</si>
  <si>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</si>
  <si>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</si>
  <si>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</si>
  <si>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</si>
  <si>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</si>
  <si>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</si>
  <si>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</si>
  <si>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</si>
  <si>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</si>
  <si>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</si>
  <si>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</si>
  <si>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</si>
  <si>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</si>
  <si>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</si>
  <si>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</si>
  <si>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</si>
  <si>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</si>
  <si>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</si>
  <si>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</si>
  <si>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</si>
  <si>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</si>
  <si>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</si>
  <si>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</si>
  <si>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</si>
  <si>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</si>
  <si>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</si>
  <si>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</si>
  <si>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</si>
  <si>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</si>
  <si>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</si>
  <si>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</si>
  <si>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</si>
  <si>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</si>
  <si>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</si>
  <si>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</si>
  <si>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</si>
  <si>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</si>
  <si>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</si>
  <si>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</si>
  <si>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</si>
  <si>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</si>
  <si>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</si>
  <si>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</si>
  <si>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</si>
  <si>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</si>
  <si>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</si>
  <si>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</si>
  <si>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</si>
  <si>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</si>
  <si>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</si>
  <si>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</si>
  <si>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</si>
  <si>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</si>
  <si>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</si>
  <si>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</si>
  <si>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</si>
  <si>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</si>
  <si>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</si>
  <si>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</si>
  <si>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</si>
  <si>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</si>
  <si>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</si>
  <si>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</si>
  <si>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</si>
  <si>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</si>
  <si>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</si>
  <si>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</si>
  <si>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</si>
  <si>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</si>
  <si>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</si>
  <si>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</si>
  <si>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</si>
  <si>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</si>
  <si>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</si>
  <si>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</si>
  <si>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</si>
  <si>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</si>
  <si>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</si>
  <si>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</si>
  <si>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</si>
  <si>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</si>
  <si>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</si>
  <si>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</si>
  <si>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</si>
  <si>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</si>
  <si>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</si>
  <si>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</si>
  <si>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</si>
  <si>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</si>
  <si>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</si>
  <si>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</si>
  <si>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</si>
  <si>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</si>
  <si>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</si>
  <si>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</si>
  <si>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</si>
  <si>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</si>
  <si>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</si>
  <si>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</si>
  <si>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SUBSIDIO PARA EL EMPLEO</t>
  </si>
  <si>
    <t>0112400001</t>
  </si>
  <si>
    <t>Contribuyentes Clientes</t>
  </si>
  <si>
    <t>0112400002</t>
  </si>
  <si>
    <t>USUARIOS SERVICIO COMERCIAL</t>
  </si>
  <si>
    <t>0112400003</t>
  </si>
  <si>
    <t>USUARIOS SERVICIO INDUSTRIAL</t>
  </si>
  <si>
    <t>0112400004</t>
  </si>
  <si>
    <t>USUARIOS SERVICIO MIXTO</t>
  </si>
  <si>
    <t>0112400005</t>
  </si>
  <si>
    <t>USUARIOS FRACCIONAMIENTOS</t>
  </si>
  <si>
    <t>0112400006</t>
  </si>
  <si>
    <t>USUARIOS POR SERVICIO DE AGUA (OFS-ENE-JUN 2010-DE</t>
  </si>
  <si>
    <t>0112400007</t>
  </si>
  <si>
    <t>USUARIOS MEDIDORES</t>
  </si>
  <si>
    <t>0112400008</t>
  </si>
  <si>
    <t>USUARIOS TOMAS DE AGUA Y DRENAJE</t>
  </si>
  <si>
    <t>0112300011</t>
  </si>
  <si>
    <t>Anticipos de Nómina</t>
  </si>
  <si>
    <t>0112500001</t>
  </si>
  <si>
    <t>Fondo Fijo</t>
  </si>
  <si>
    <t>0112900002</t>
  </si>
  <si>
    <t>IVA ACREEDITABLE</t>
  </si>
  <si>
    <t>0113200001</t>
  </si>
  <si>
    <t>Ant Prov Ad Bienes Muebles e Inm C P</t>
  </si>
  <si>
    <t>0124135151</t>
  </si>
  <si>
    <t>Computadoras y equipo periférico</t>
  </si>
  <si>
    <t>0126305111</t>
  </si>
  <si>
    <t>Muebles de oficina y estantería</t>
  </si>
  <si>
    <t>0126305151</t>
  </si>
  <si>
    <t>0126305191</t>
  </si>
  <si>
    <t>Otros mobiliarios y equipos de administración</t>
  </si>
  <si>
    <t>0126305211</t>
  </si>
  <si>
    <t>Equipo de audio y de video</t>
  </si>
  <si>
    <t>0126305231</t>
  </si>
  <si>
    <t>Camaras fotograficas y de video</t>
  </si>
  <si>
    <t>0126305411</t>
  </si>
  <si>
    <t>Automóviles y camiones</t>
  </si>
  <si>
    <t>0126305491</t>
  </si>
  <si>
    <t>Otro equipo de transporte</t>
  </si>
  <si>
    <t>0126305621</t>
  </si>
  <si>
    <t>Maquinaria y equipo industrial</t>
  </si>
  <si>
    <t>0126305651</t>
  </si>
  <si>
    <t>Equipo de comunicación y telecomunicacion</t>
  </si>
  <si>
    <t>0126305671</t>
  </si>
  <si>
    <t>Herramientas y maquinas  herramienta</t>
  </si>
  <si>
    <t>0211200001</t>
  </si>
  <si>
    <t>Proveedores por pagar CP</t>
  </si>
  <si>
    <t>0211200152</t>
  </si>
  <si>
    <t>PASIVOS CAPITULO 2000 AL CIERRE 2015</t>
  </si>
  <si>
    <t>0211200153</t>
  </si>
  <si>
    <t>PASIVOS CAPITULO 3000 AL CIERRE 2015</t>
  </si>
  <si>
    <t>0211700001</t>
  </si>
  <si>
    <t>IVA CAUSADO</t>
  </si>
  <si>
    <t>0211700103</t>
  </si>
  <si>
    <t>RETENCION IMSS</t>
  </si>
  <si>
    <t>0211700104</t>
  </si>
  <si>
    <t>CREDITOS  INFONAVIT</t>
  </si>
  <si>
    <t>0211700201</t>
  </si>
  <si>
    <t>I.S.R. POR SALARIOS</t>
  </si>
  <si>
    <t>0211700400</t>
  </si>
  <si>
    <t>MAURICIO SOZA FIGUEROA</t>
  </si>
  <si>
    <t>0211700401</t>
  </si>
  <si>
    <t>OMAR RAMIREZ VIDAL</t>
  </si>
  <si>
    <t>0211700403</t>
  </si>
  <si>
    <t>ROBERTO ROA FRANCIA</t>
  </si>
  <si>
    <t>0211700404</t>
  </si>
  <si>
    <t>ALEJANDRO BARRON CAMACHO</t>
  </si>
  <si>
    <t>0211700500</t>
  </si>
  <si>
    <t>SINDICATO</t>
  </si>
  <si>
    <t>0211700501</t>
  </si>
  <si>
    <t>CREDINOMINA</t>
  </si>
  <si>
    <t>0211900001</t>
  </si>
  <si>
    <t>Otras ctas por pagar CP</t>
  </si>
  <si>
    <t>0415908101</t>
  </si>
  <si>
    <t>RENDIMIENTOS BANCARIOS</t>
  </si>
  <si>
    <t>0417308101</t>
  </si>
  <si>
    <t>Agua potable - Domestica</t>
  </si>
  <si>
    <t>0417308102</t>
  </si>
  <si>
    <t>Agua potable - Comercial</t>
  </si>
  <si>
    <t>0417308103</t>
  </si>
  <si>
    <t>Agua potable - Industrial</t>
  </si>
  <si>
    <t>0417308104</t>
  </si>
  <si>
    <t>Agua potable - Mixta</t>
  </si>
  <si>
    <t>0417308105</t>
  </si>
  <si>
    <t>Alcantarillado - Domestica</t>
  </si>
  <si>
    <t>0417308106</t>
  </si>
  <si>
    <t>Alcantarillado - Comercial</t>
  </si>
  <si>
    <t>0417308107</t>
  </si>
  <si>
    <t>Alcantarillado - Industrial</t>
  </si>
  <si>
    <t>0417308108</t>
  </si>
  <si>
    <t>Alcantarillado - Mixta</t>
  </si>
  <si>
    <t>0417308109</t>
  </si>
  <si>
    <t>Tratamiento agua residual - Domestica</t>
  </si>
  <si>
    <t>0417308110</t>
  </si>
  <si>
    <t>Tratamiento agua residual - Comercial</t>
  </si>
  <si>
    <t>0417308111</t>
  </si>
  <si>
    <t>Tratamiento agua residual - Industrial</t>
  </si>
  <si>
    <t>0417308112</t>
  </si>
  <si>
    <t>Tratamiento agua residual - Mixta</t>
  </si>
  <si>
    <t>0417308113</t>
  </si>
  <si>
    <t>Contratos de Agua potable</t>
  </si>
  <si>
    <t>0417308114</t>
  </si>
  <si>
    <t>Duplicados</t>
  </si>
  <si>
    <t>0417308115</t>
  </si>
  <si>
    <t>Constancias</t>
  </si>
  <si>
    <t>0417308116</t>
  </si>
  <si>
    <t>Cambio de titular</t>
  </si>
  <si>
    <t>0417308117</t>
  </si>
  <si>
    <t>Suspención Voluntaria</t>
  </si>
  <si>
    <t>0417308118</t>
  </si>
  <si>
    <t>Reactivación</t>
  </si>
  <si>
    <t>0417308119</t>
  </si>
  <si>
    <t>Dezasolve Domestico</t>
  </si>
  <si>
    <t>0417308120</t>
  </si>
  <si>
    <t>Reconexión</t>
  </si>
  <si>
    <t>0417308121</t>
  </si>
  <si>
    <t>Agua p/pipas</t>
  </si>
  <si>
    <t>0417308122</t>
  </si>
  <si>
    <t>Transporte de Agua</t>
  </si>
  <si>
    <t>0417308123</t>
  </si>
  <si>
    <t>Dezasolve no domestico</t>
  </si>
  <si>
    <t>0417308124</t>
  </si>
  <si>
    <t>Incorporación Individual</t>
  </si>
  <si>
    <t>0417308128</t>
  </si>
  <si>
    <t>Inspección General</t>
  </si>
  <si>
    <t>0417308129</t>
  </si>
  <si>
    <t>Multas</t>
  </si>
  <si>
    <t>0417308130</t>
  </si>
  <si>
    <t>Rezagos - Domestico</t>
  </si>
  <si>
    <t>0417308131</t>
  </si>
  <si>
    <t>Rezago - Comercial</t>
  </si>
  <si>
    <t>0417308132</t>
  </si>
  <si>
    <t>Rezagos - Industrial</t>
  </si>
  <si>
    <t>0417308133</t>
  </si>
  <si>
    <t>Rezagos - Mixto</t>
  </si>
  <si>
    <t>0417308134</t>
  </si>
  <si>
    <t>Recargos</t>
  </si>
  <si>
    <t>0417308135</t>
  </si>
  <si>
    <t>Gastos de ejecución</t>
  </si>
  <si>
    <t>0417308136</t>
  </si>
  <si>
    <t>Tomas de agua potable</t>
  </si>
  <si>
    <t>0417308137</t>
  </si>
  <si>
    <t>Cuadro de medición</t>
  </si>
  <si>
    <t>0417308138</t>
  </si>
  <si>
    <t>Medido de agua potable</t>
  </si>
  <si>
    <t>0417308140</t>
  </si>
  <si>
    <t>Por la venta de agua tratada</t>
  </si>
  <si>
    <t>0417308142</t>
  </si>
  <si>
    <t>Otros Servicios</t>
  </si>
  <si>
    <t>0421308103</t>
  </si>
  <si>
    <t>PROSANEAR</t>
  </si>
  <si>
    <t>0511101131</t>
  </si>
  <si>
    <t>Sueldos Base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</si>
  <si>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</si>
  <si>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</si>
  <si>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</si>
  <si>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</si>
  <si>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</si>
  <si>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</si>
  <si>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0511401413</t>
  </si>
  <si>
    <t>Aportaciones IMSS</t>
  </si>
  <si>
    <t>0511401421</t>
  </si>
  <si>
    <t>Aportaciones INFONAVIT</t>
  </si>
  <si>
    <t>0511401431</t>
  </si>
  <si>
    <t>Ahorro para el retiro</t>
  </si>
  <si>
    <t>0511501522</t>
  </si>
  <si>
    <t>Liquid por indem y sueldos y salarios caídos</t>
  </si>
  <si>
    <t>0511501541</t>
  </si>
  <si>
    <t>Prestaciones establecidas por CGT</t>
  </si>
  <si>
    <t>0512102111</t>
  </si>
  <si>
    <t>Materiales y útiles de oficina</t>
  </si>
  <si>
    <t>0512102141</t>
  </si>
  <si>
    <t>Mat y útiles de tecnologías de la Info y Com</t>
  </si>
  <si>
    <t>0512102161</t>
  </si>
  <si>
    <t>Material de limpieza</t>
  </si>
  <si>
    <t>0512202212</t>
  </si>
  <si>
    <t>Prod Alim p pers en instalac de depend y ent</t>
  </si>
  <si>
    <t>0512302382</t>
  </si>
  <si>
    <t>Mercancías para su distribución a la población</t>
  </si>
  <si>
    <t>0512402421</t>
  </si>
  <si>
    <t>Materiales de construcción de concreto</t>
  </si>
  <si>
    <t>0512402491</t>
  </si>
  <si>
    <t>Materiales diversos</t>
  </si>
  <si>
    <t>0512502591</t>
  </si>
  <si>
    <t>Otros productos químicos</t>
  </si>
  <si>
    <t>0512602612</t>
  </si>
  <si>
    <t>Combus Lub y aditivos vehículos Serv Pub</t>
  </si>
  <si>
    <t>0512902911</t>
  </si>
  <si>
    <t>Herramientas menores</t>
  </si>
  <si>
    <t>0512902981</t>
  </si>
  <si>
    <t>Ref y Acces menores de maquinaria y otros Equip</t>
  </si>
  <si>
    <t>0513103111</t>
  </si>
  <si>
    <t>Servicio de energía eléctrica</t>
  </si>
  <si>
    <t>0513103141</t>
  </si>
  <si>
    <t>Servicio telefonía tradicional</t>
  </si>
  <si>
    <t>0513103161</t>
  </si>
  <si>
    <t>Servicios de telecomunicaciones y satélites</t>
  </si>
  <si>
    <t>0513303341</t>
  </si>
  <si>
    <t>Servicios de capacitación</t>
  </si>
  <si>
    <t>0513303351</t>
  </si>
  <si>
    <t>Servicios de investigación científica</t>
  </si>
  <si>
    <t>0513303391</t>
  </si>
  <si>
    <t>Serv profesionales científicos y tec integrales</t>
  </si>
  <si>
    <t>0513403411</t>
  </si>
  <si>
    <t>Servicios financieros y bancarios</t>
  </si>
  <si>
    <t>0513503511</t>
  </si>
  <si>
    <t>Conservación y mantenimiento de inmuebles</t>
  </si>
  <si>
    <t>0513503531</t>
  </si>
  <si>
    <t>Instal Rep y mantto de bienes informáticos</t>
  </si>
  <si>
    <t>0513503551</t>
  </si>
  <si>
    <t>Mantto y conserv Veh terrestres aéreos mariti</t>
  </si>
  <si>
    <t>0513503571</t>
  </si>
  <si>
    <t>Instal Rep y mantto de maq otros Eq y herrami</t>
  </si>
  <si>
    <t>0513603611</t>
  </si>
  <si>
    <t>Difusión e Info mensajes activ gubernamentales</t>
  </si>
  <si>
    <t>0513703751</t>
  </si>
  <si>
    <t>Viáticos nac p Serv pub Desemp funciones ofic</t>
  </si>
  <si>
    <t>0513803812</t>
  </si>
  <si>
    <t>Gastos de ceremonial de titulares de depend y ent</t>
  </si>
  <si>
    <t>0513803821</t>
  </si>
  <si>
    <t>Gastos de orden social y cultural</t>
  </si>
  <si>
    <t>0513903921</t>
  </si>
  <si>
    <t>Otros impuestos y derechos</t>
  </si>
  <si>
    <t>0513903981</t>
  </si>
  <si>
    <t>Impuesto sobre nóminas</t>
  </si>
  <si>
    <t>0521204154</t>
  </si>
  <si>
    <t>Transf asignaciones subsidios y otras ayudas</t>
  </si>
  <si>
    <t>0524204421</t>
  </si>
  <si>
    <t>Becas</t>
  </si>
  <si>
    <t>0321000001</t>
  </si>
  <si>
    <t>RESULTADO DEL EJERC (AHORRO/DESAHORRO)</t>
  </si>
  <si>
    <t>0322002016</t>
  </si>
  <si>
    <t>Resultado del Ejercicio 2016</t>
  </si>
  <si>
    <t>BANAMEX CTA 70055892987</t>
  </si>
  <si>
    <t>BANAMEX CTA 70034284189</t>
  </si>
  <si>
    <t>BANAMEX CTA 70041358813</t>
  </si>
  <si>
    <t>BANCOMER CTA 0105334942</t>
  </si>
  <si>
    <t>111300105  BANCOMER CTA 0105284309</t>
  </si>
  <si>
    <t>111300106  BANCOMER CTA 0105284651</t>
  </si>
  <si>
    <t>111300107  BANCOMER CTA 0109663282</t>
  </si>
  <si>
    <t>DIRECTOR GENERAL
ARQ.JOSE LEON GARCIA</t>
  </si>
  <si>
    <t>COORDINADORA ADMINISTRATIVA
LIC.MARIA YOLANDA LOPEZ GURRERO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</si>
</sst>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360">
    <xf numFmtId="0" fontId="0" fillId="0" borderId="0" xfId="0"/>
    <xf numFmtId="0" fontId="13" fillId="0" borderId="0" xfId="0" applyFont="1"/>
    <xf numFmtId="0" fontId="3" fillId="0" borderId="0" xfId="0" applyFont="1"/>
    <xf numFmtId="0" fontId="12" fillId="0" borderId="0" xfId="0" applyFont="1"/>
    <xf numFmtId="4" fontId="8" fillId="0" borderId="0" xfId="1" applyNumberFormat="1" applyFont="1"/>
    <xf numFmtId="0" fontId="9" fillId="0" borderId="0" xfId="0" applyFont="1"/>
    <xf numFmtId="4" fontId="8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/>
    <xf numFmtId="4" fontId="8" fillId="0" borderId="0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8" fillId="0" borderId="0" xfId="0" applyFont="1" applyBorder="1"/>
    <xf numFmtId="4" fontId="8" fillId="0" borderId="0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/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0" borderId="0" xfId="0" applyFont="1" applyBorder="1"/>
    <xf numFmtId="4" fontId="8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8" fillId="0" borderId="0" xfId="0" applyNumberFormat="1" applyFont="1"/>
    <xf numFmtId="4" fontId="3" fillId="0" borderId="0" xfId="0" applyNumberFormat="1" applyFont="1"/>
    <xf numFmtId="15" fontId="8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8" fillId="0" borderId="0" xfId="1" applyNumberFormat="1" applyFont="1" applyBorder="1"/>
    <xf numFmtId="4" fontId="8" fillId="0" borderId="0" xfId="1" applyNumberFormat="1" applyFont="1" applyAlignment="1"/>
    <xf numFmtId="10" fontId="8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2" fillId="0" borderId="18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8" fillId="0" borderId="1" xfId="4" applyFont="1" applyFill="1" applyBorder="1"/>
    <xf numFmtId="0" fontId="12" fillId="0" borderId="24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5" xfId="3" applyFont="1" applyFill="1" applyBorder="1" applyAlignment="1">
      <alignment horizontal="center" vertical="center" wrapText="1"/>
    </xf>
    <xf numFmtId="0" fontId="8" fillId="0" borderId="20" xfId="4" applyFont="1" applyFill="1" applyBorder="1"/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1" applyNumberFormat="1" applyFont="1" applyFill="1"/>
    <xf numFmtId="0" fontId="12" fillId="3" borderId="1" xfId="0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8" fillId="0" borderId="0" xfId="0" applyFont="1"/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5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8" fillId="0" borderId="0" xfId="1" applyFont="1" applyFill="1" applyBorder="1" applyProtection="1">
      <protection locked="0"/>
    </xf>
    <xf numFmtId="43" fontId="8" fillId="0" borderId="0" xfId="1" applyFont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2" fillId="3" borderId="26" xfId="0" applyNumberFormat="1" applyFont="1" applyFill="1" applyBorder="1" applyAlignment="1">
      <alignment horizontal="right" wrapText="1"/>
    </xf>
    <xf numFmtId="4" fontId="12" fillId="3" borderId="27" xfId="0" applyNumberFormat="1" applyFont="1" applyFill="1" applyBorder="1" applyAlignment="1">
      <alignment wrapText="1"/>
    </xf>
    <xf numFmtId="4" fontId="12" fillId="3" borderId="27" xfId="0" applyNumberFormat="1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8" fillId="0" borderId="0" xfId="0" applyNumberFormat="1" applyFont="1" applyAlignment="1"/>
    <xf numFmtId="4" fontId="12" fillId="3" borderId="1" xfId="0" applyNumberFormat="1" applyFont="1" applyFill="1" applyBorder="1" applyAlignment="1">
      <alignment horizontal="right" wrapText="1"/>
    </xf>
    <xf numFmtId="4" fontId="12" fillId="3" borderId="28" xfId="0" applyNumberFormat="1" applyFont="1" applyFill="1" applyBorder="1" applyAlignment="1">
      <alignment wrapText="1"/>
    </xf>
    <xf numFmtId="4" fontId="12" fillId="3" borderId="28" xfId="0" applyNumberFormat="1" applyFont="1" applyFill="1" applyBorder="1" applyAlignment="1">
      <alignment horizontal="right" wrapText="1"/>
    </xf>
    <xf numFmtId="0" fontId="12" fillId="3" borderId="20" xfId="0" applyFont="1" applyFill="1" applyBorder="1" applyAlignment="1">
      <alignment horizontal="left" wrapText="1"/>
    </xf>
    <xf numFmtId="4" fontId="8" fillId="0" borderId="28" xfId="0" applyNumberFormat="1" applyFont="1" applyFill="1" applyBorder="1" applyAlignment="1">
      <alignment wrapText="1"/>
    </xf>
    <xf numFmtId="49" fontId="8" fillId="0" borderId="28" xfId="0" applyNumberFormat="1" applyFont="1" applyFill="1" applyBorder="1" applyAlignment="1">
      <alignment wrapText="1"/>
    </xf>
    <xf numFmtId="49" fontId="8" fillId="0" borderId="20" xfId="0" applyNumberFormat="1" applyFont="1" applyFill="1" applyBorder="1" applyAlignment="1">
      <alignment wrapText="1"/>
    </xf>
    <xf numFmtId="4" fontId="12" fillId="3" borderId="19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/>
    <xf numFmtId="4" fontId="8" fillId="0" borderId="0" xfId="0" applyNumberFormat="1" applyFont="1" applyFill="1" applyAlignment="1"/>
    <xf numFmtId="0" fontId="8" fillId="0" borderId="0" xfId="0" applyFont="1" applyFill="1" applyAlignment="1"/>
    <xf numFmtId="4" fontId="12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3" borderId="20" xfId="0" applyNumberFormat="1" applyFont="1" applyFill="1" applyBorder="1" applyAlignment="1">
      <alignment wrapText="1"/>
    </xf>
    <xf numFmtId="0" fontId="12" fillId="3" borderId="20" xfId="0" applyFont="1" applyFill="1" applyBorder="1" applyAlignment="1">
      <alignment wrapText="1"/>
    </xf>
    <xf numFmtId="4" fontId="8" fillId="0" borderId="20" xfId="0" applyNumberFormat="1" applyFont="1" applyFill="1" applyBorder="1" applyAlignment="1">
      <alignment wrapText="1"/>
    </xf>
    <xf numFmtId="49" fontId="12" fillId="2" borderId="20" xfId="1" applyNumberFormat="1" applyFont="1" applyFill="1" applyBorder="1" applyAlignment="1">
      <alignment horizontal="center" vertical="center" wrapText="1"/>
    </xf>
    <xf numFmtId="4" fontId="12" fillId="2" borderId="20" xfId="1" applyNumberFormat="1" applyFont="1" applyFill="1" applyBorder="1" applyAlignment="1">
      <alignment horizontal="center" vertical="center" wrapText="1"/>
    </xf>
    <xf numFmtId="0" fontId="12" fillId="2" borderId="2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2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8" fillId="0" borderId="0" xfId="3" applyFont="1" applyFill="1" applyAlignment="1">
      <alignment vertical="top"/>
    </xf>
    <xf numFmtId="4" fontId="9" fillId="0" borderId="0" xfId="0" applyNumberFormat="1" applyFont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12" fillId="2" borderId="1" xfId="0" quotePrefix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8" fillId="0" borderId="1" xfId="1" applyFont="1" applyBorder="1" applyAlignment="1">
      <alignment wrapText="1"/>
    </xf>
    <xf numFmtId="4" fontId="8" fillId="0" borderId="2" xfId="1" applyNumberFormat="1" applyFont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9" fontId="8" fillId="0" borderId="29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2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0" fontId="12" fillId="3" borderId="19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0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8" fillId="0" borderId="12" xfId="0" applyFont="1" applyBorder="1"/>
    <xf numFmtId="4" fontId="8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" fontId="16" fillId="0" borderId="0" xfId="2" applyNumberFormat="1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wrapText="1"/>
    </xf>
    <xf numFmtId="0" fontId="8" fillId="0" borderId="18" xfId="0" applyFont="1" applyBorder="1" applyAlignment="1"/>
    <xf numFmtId="4" fontId="8" fillId="0" borderId="20" xfId="1" applyNumberFormat="1" applyFont="1" applyBorder="1" applyAlignment="1"/>
    <xf numFmtId="0" fontId="8" fillId="0" borderId="20" xfId="0" applyFont="1" applyBorder="1" applyAlignment="1"/>
    <xf numFmtId="0" fontId="12" fillId="2" borderId="20" xfId="0" applyFont="1" applyFill="1" applyBorder="1" applyAlignment="1">
      <alignment horizontal="center" vertical="center" wrapText="1"/>
    </xf>
    <xf numFmtId="0" fontId="12" fillId="0" borderId="23" xfId="0" applyFont="1" applyBorder="1" applyAlignment="1"/>
    <xf numFmtId="4" fontId="12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2" fillId="3" borderId="20" xfId="1" applyNumberFormat="1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2" fillId="3" borderId="26" xfId="1" applyNumberFormat="1" applyFont="1" applyFill="1" applyBorder="1" applyAlignment="1">
      <alignment wrapText="1"/>
    </xf>
    <xf numFmtId="4" fontId="12" fillId="3" borderId="1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" fontId="8" fillId="0" borderId="26" xfId="1" applyNumberFormat="1" applyFont="1" applyFill="1" applyBorder="1" applyAlignment="1">
      <alignment wrapText="1"/>
    </xf>
    <xf numFmtId="49" fontId="8" fillId="0" borderId="31" xfId="0" applyNumberFormat="1" applyFont="1" applyFill="1" applyBorder="1" applyAlignment="1">
      <alignment wrapText="1"/>
    </xf>
    <xf numFmtId="49" fontId="8" fillId="0" borderId="26" xfId="0" applyNumberFormat="1" applyFont="1" applyFill="1" applyBorder="1" applyAlignment="1">
      <alignment wrapText="1"/>
    </xf>
    <xf numFmtId="4" fontId="12" fillId="3" borderId="27" xfId="1" applyNumberFormat="1" applyFont="1" applyFill="1" applyBorder="1" applyAlignment="1">
      <alignment wrapText="1"/>
    </xf>
    <xf numFmtId="0" fontId="12" fillId="3" borderId="31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2" fillId="3" borderId="32" xfId="0" applyNumberFormat="1" applyFont="1" applyFill="1" applyBorder="1" applyAlignment="1">
      <alignment wrapText="1"/>
    </xf>
    <xf numFmtId="0" fontId="12" fillId="3" borderId="28" xfId="0" applyFont="1" applyFill="1" applyBorder="1" applyAlignment="1">
      <alignment wrapText="1"/>
    </xf>
    <xf numFmtId="4" fontId="8" fillId="0" borderId="0" xfId="0" applyNumberFormat="1" applyFont="1" applyFill="1" applyBorder="1"/>
    <xf numFmtId="0" fontId="12" fillId="0" borderId="0" xfId="0" applyFont="1" applyBorder="1" applyAlignment="1"/>
    <xf numFmtId="4" fontId="12" fillId="2" borderId="20" xfId="0" applyNumberFormat="1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left" vertical="center" wrapText="1"/>
    </xf>
    <xf numFmtId="0" fontId="8" fillId="0" borderId="1" xfId="0" applyFont="1" applyBorder="1"/>
    <xf numFmtId="4" fontId="8" fillId="0" borderId="2" xfId="1" applyNumberFormat="1" applyFont="1" applyBorder="1"/>
    <xf numFmtId="49" fontId="8" fillId="0" borderId="1" xfId="0" applyNumberFormat="1" applyFont="1" applyBorder="1"/>
    <xf numFmtId="0" fontId="12" fillId="2" borderId="18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wrapText="1"/>
    </xf>
    <xf numFmtId="10" fontId="12" fillId="0" borderId="0" xfId="0" applyNumberFormat="1" applyFont="1" applyFill="1" applyBorder="1" applyAlignment="1">
      <alignment wrapText="1"/>
    </xf>
    <xf numFmtId="4" fontId="12" fillId="0" borderId="0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0" fontId="12" fillId="3" borderId="28" xfId="0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8" fillId="0" borderId="28" xfId="7" applyNumberFormat="1" applyFont="1" applyFill="1" applyBorder="1" applyAlignment="1">
      <alignment wrapText="1"/>
    </xf>
    <xf numFmtId="2" fontId="12" fillId="2" borderId="18" xfId="1" applyNumberFormat="1" applyFont="1" applyFill="1" applyBorder="1" applyAlignment="1">
      <alignment horizontal="center" vertical="center" wrapText="1"/>
    </xf>
    <xf numFmtId="2" fontId="12" fillId="2" borderId="20" xfId="1" applyNumberFormat="1" applyFont="1" applyFill="1" applyBorder="1" applyAlignment="1">
      <alignment horizontal="center" vertical="center" wrapText="1"/>
    </xf>
    <xf numFmtId="10" fontId="12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8" fillId="0" borderId="0" xfId="0" applyNumberFormat="1" applyFont="1" applyBorder="1"/>
    <xf numFmtId="10" fontId="8" fillId="0" borderId="0" xfId="1" applyNumberFormat="1" applyFont="1" applyBorder="1"/>
    <xf numFmtId="4" fontId="12" fillId="3" borderId="26" xfId="0" applyNumberFormat="1" applyFont="1" applyFill="1" applyBorder="1" applyAlignment="1">
      <alignment wrapText="1"/>
    </xf>
    <xf numFmtId="4" fontId="12" fillId="2" borderId="20" xfId="0" applyNumberFormat="1" applyFont="1" applyFill="1" applyBorder="1" applyAlignment="1">
      <alignment horizontal="center" vertical="center" wrapText="1"/>
    </xf>
    <xf numFmtId="0" fontId="17" fillId="0" borderId="0" xfId="0" applyFont="1" applyBorder="1"/>
    <xf numFmtId="0" fontId="8" fillId="0" borderId="20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4" fontId="12" fillId="0" borderId="20" xfId="0" applyNumberFormat="1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2" fillId="3" borderId="20" xfId="0" applyNumberFormat="1" applyFont="1" applyFill="1" applyBorder="1" applyAlignment="1">
      <alignment horizontal="center"/>
    </xf>
    <xf numFmtId="4" fontId="12" fillId="3" borderId="24" xfId="0" applyNumberFormat="1" applyFont="1" applyFill="1" applyBorder="1" applyAlignment="1">
      <alignment horizontal="right"/>
    </xf>
    <xf numFmtId="0" fontId="18" fillId="3" borderId="20" xfId="0" applyFont="1" applyFill="1" applyBorder="1" applyAlignment="1">
      <alignment wrapText="1"/>
    </xf>
    <xf numFmtId="10" fontId="8" fillId="0" borderId="20" xfId="0" applyNumberFormat="1" applyFont="1" applyFill="1" applyBorder="1" applyAlignment="1">
      <alignment horizontal="right"/>
    </xf>
    <xf numFmtId="4" fontId="8" fillId="0" borderId="24" xfId="0" applyNumberFormat="1" applyFont="1" applyFill="1" applyBorder="1" applyAlignment="1">
      <alignment horizontal="right"/>
    </xf>
    <xf numFmtId="0" fontId="19" fillId="0" borderId="20" xfId="0" applyFont="1" applyBorder="1" applyAlignment="1">
      <alignment wrapText="1"/>
    </xf>
    <xf numFmtId="0" fontId="19" fillId="0" borderId="24" xfId="0" applyFont="1" applyBorder="1" applyAlignment="1">
      <alignment wrapText="1"/>
    </xf>
    <xf numFmtId="10" fontId="12" fillId="0" borderId="0" xfId="0" applyNumberFormat="1" applyFont="1" applyAlignment="1"/>
    <xf numFmtId="4" fontId="12" fillId="0" borderId="0" xfId="0" applyNumberFormat="1" applyFont="1" applyAlignment="1"/>
    <xf numFmtId="0" fontId="12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8" fillId="0" borderId="0" xfId="1" applyNumberFormat="1" applyFont="1" applyBorder="1" applyAlignment="1"/>
    <xf numFmtId="10" fontId="8" fillId="0" borderId="0" xfId="0" applyNumberFormat="1" applyFont="1" applyBorder="1" applyAlignment="1">
      <alignment horizontal="center"/>
    </xf>
    <xf numFmtId="10" fontId="9" fillId="0" borderId="0" xfId="0" applyNumberFormat="1" applyFont="1" applyAlignment="1"/>
    <xf numFmtId="4" fontId="8" fillId="0" borderId="33" xfId="0" applyNumberFormat="1" applyFont="1" applyFill="1" applyBorder="1" applyAlignment="1">
      <alignment horizontal="right"/>
    </xf>
    <xf numFmtId="4" fontId="8" fillId="0" borderId="34" xfId="0" applyNumberFormat="1" applyFont="1" applyFill="1" applyBorder="1" applyAlignment="1">
      <alignment horizontal="right"/>
    </xf>
    <xf numFmtId="0" fontId="3" fillId="0" borderId="34" xfId="3" applyFont="1" applyBorder="1" applyAlignment="1">
      <alignment vertical="top" wrapText="1"/>
    </xf>
    <xf numFmtId="0" fontId="3" fillId="0" borderId="34" xfId="3" applyNumberFormat="1" applyFont="1" applyFill="1" applyBorder="1" applyAlignment="1">
      <alignment horizontal="center" vertical="top"/>
    </xf>
    <xf numFmtId="4" fontId="8" fillId="0" borderId="2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2" fillId="3" borderId="1" xfId="0" applyNumberFormat="1" applyFont="1" applyFill="1" applyBorder="1" applyAlignment="1">
      <alignment horizontal="right"/>
    </xf>
    <xf numFmtId="0" fontId="18" fillId="3" borderId="1" xfId="0" applyFont="1" applyFill="1" applyBorder="1" applyAlignment="1">
      <alignment vertical="center"/>
    </xf>
    <xf numFmtId="0" fontId="15" fillId="3" borderId="1" xfId="3" applyFont="1" applyFill="1" applyBorder="1" applyAlignment="1" applyProtection="1">
      <alignment horizontal="center" vertical="top"/>
      <protection hidden="1"/>
    </xf>
    <xf numFmtId="4" fontId="1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indent="1"/>
    </xf>
    <xf numFmtId="0" fontId="10" fillId="0" borderId="11" xfId="3" applyFont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>
      <alignment horizontal="left" vertical="center" wrapText="1" indent="1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vertical="center" wrapText="1"/>
    </xf>
    <xf numFmtId="0" fontId="10" fillId="0" borderId="1" xfId="3" applyFont="1" applyBorder="1" applyAlignment="1" applyProtection="1">
      <alignment horizontal="center" vertical="top"/>
      <protection hidden="1"/>
    </xf>
    <xf numFmtId="0" fontId="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vertical="center"/>
    </xf>
    <xf numFmtId="0" fontId="12" fillId="2" borderId="35" xfId="0" applyFont="1" applyFill="1" applyBorder="1" applyAlignment="1">
      <alignment horizontal="center" vertical="center"/>
    </xf>
    <xf numFmtId="0" fontId="8" fillId="0" borderId="10" xfId="0" applyFont="1" applyBorder="1"/>
    <xf numFmtId="0" fontId="12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6" xfId="2" applyFont="1" applyFill="1" applyBorder="1" applyAlignment="1">
      <alignment horizontal="left" vertical="top"/>
    </xf>
    <xf numFmtId="0" fontId="2" fillId="2" borderId="37" xfId="2" applyFont="1" applyFill="1" applyBorder="1" applyAlignment="1">
      <alignment horizontal="left" vertical="top"/>
    </xf>
    <xf numFmtId="4" fontId="12" fillId="3" borderId="1" xfId="0" applyNumberFormat="1" applyFont="1" applyFill="1" applyBorder="1"/>
    <xf numFmtId="0" fontId="18" fillId="3" borderId="2" xfId="0" applyFont="1" applyFill="1" applyBorder="1" applyAlignment="1">
      <alignment vertical="center"/>
    </xf>
    <xf numFmtId="0" fontId="20" fillId="3" borderId="1" xfId="3" applyFont="1" applyFill="1" applyBorder="1" applyAlignment="1" applyProtection="1">
      <alignment horizontal="center" vertical="top"/>
      <protection hidden="1"/>
    </xf>
    <xf numFmtId="4" fontId="8" fillId="0" borderId="1" xfId="0" applyNumberFormat="1" applyFont="1" applyBorder="1"/>
    <xf numFmtId="0" fontId="19" fillId="0" borderId="2" xfId="0" applyFont="1" applyFill="1" applyBorder="1" applyAlignment="1">
      <alignment horizontal="left" vertical="center" indent="1"/>
    </xf>
    <xf numFmtId="0" fontId="19" fillId="0" borderId="10" xfId="0" applyFont="1" applyFill="1" applyBorder="1" applyAlignment="1">
      <alignment horizontal="left" vertical="center" wrapText="1" indent="1"/>
    </xf>
    <xf numFmtId="4" fontId="12" fillId="0" borderId="1" xfId="0" applyNumberFormat="1" applyFont="1" applyBorder="1"/>
    <xf numFmtId="0" fontId="18" fillId="0" borderId="2" xfId="0" applyFont="1" applyFill="1" applyBorder="1" applyAlignment="1">
      <alignment vertical="center"/>
    </xf>
    <xf numFmtId="0" fontId="9" fillId="0" borderId="1" xfId="3" applyFont="1" applyBorder="1" applyAlignment="1" applyProtection="1">
      <alignment horizontal="center" vertical="top"/>
      <protection hidden="1"/>
    </xf>
    <xf numFmtId="4" fontId="8" fillId="0" borderId="10" xfId="0" applyNumberFormat="1" applyFont="1" applyBorder="1"/>
    <xf numFmtId="0" fontId="2" fillId="2" borderId="36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2" fillId="0" borderId="20" xfId="3" applyNumberFormat="1" applyFont="1" applyFill="1" applyBorder="1" applyAlignment="1">
      <alignment horizontal="right" wrapText="1"/>
    </xf>
    <xf numFmtId="0" fontId="8" fillId="0" borderId="20" xfId="3" applyFont="1" applyFill="1" applyBorder="1" applyAlignment="1">
      <alignment horizontal="left" vertical="center" wrapText="1"/>
    </xf>
    <xf numFmtId="0" fontId="3" fillId="0" borderId="20" xfId="3" applyFont="1" applyFill="1" applyBorder="1" applyAlignment="1">
      <alignment horizontal="center"/>
    </xf>
    <xf numFmtId="0" fontId="8" fillId="0" borderId="20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12" fillId="0" borderId="1" xfId="4" applyFont="1" applyFill="1" applyBorder="1"/>
    <xf numFmtId="0" fontId="12" fillId="0" borderId="1" xfId="4" applyFont="1" applyFill="1" applyBorder="1" applyAlignment="1">
      <alignment horizontal="center"/>
    </xf>
    <xf numFmtId="0" fontId="8" fillId="0" borderId="1" xfId="4" quotePrefix="1" applyFont="1" applyFill="1" applyBorder="1" applyAlignment="1">
      <alignment horizontal="center"/>
    </xf>
    <xf numFmtId="0" fontId="12" fillId="0" borderId="1" xfId="4" quotePrefix="1" applyFont="1" applyFill="1" applyBorder="1" applyAlignment="1">
      <alignment horizontal="center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8" fillId="0" borderId="20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2" fillId="0" borderId="0" xfId="0" applyFont="1" applyAlignment="1">
      <alignment vertical="center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2" fillId="0" borderId="23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44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F33" sqref="F33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>
      <c r="A1" s="348" t="s">
        <v>92</v>
      </c>
      <c r="B1" s="349"/>
      <c r="C1" s="1"/>
    </row>
    <row r="2" spans="1:3" ht="15" customHeight="1">
      <c r="A2" s="73" t="s">
        <v>90</v>
      </c>
      <c r="B2" s="74" t="s">
        <v>91</v>
      </c>
    </row>
    <row r="3" spans="1:3">
      <c r="A3" s="53"/>
      <c r="B3" s="57"/>
    </row>
    <row r="4" spans="1:3">
      <c r="A4" s="54"/>
      <c r="B4" s="58" t="s">
        <v>96</v>
      </c>
    </row>
    <row r="5" spans="1:3">
      <c r="A5" s="54"/>
      <c r="B5" s="58"/>
    </row>
    <row r="6" spans="1:3">
      <c r="A6" s="54"/>
      <c r="B6" s="60" t="s">
        <v>0</v>
      </c>
    </row>
    <row r="7" spans="1:3">
      <c r="A7" s="54" t="s">
        <v>1</v>
      </c>
      <c r="B7" s="59" t="s">
        <v>2</v>
      </c>
    </row>
    <row r="8" spans="1:3">
      <c r="A8" s="54" t="s">
        <v>3</v>
      </c>
      <c r="B8" s="59" t="s">
        <v>4</v>
      </c>
    </row>
    <row r="9" spans="1:3">
      <c r="A9" s="54" t="s">
        <v>5</v>
      </c>
      <c r="B9" s="59" t="s">
        <v>6</v>
      </c>
    </row>
    <row r="10" spans="1:3">
      <c r="A10" s="54" t="s">
        <v>7</v>
      </c>
      <c r="B10" s="59" t="s">
        <v>8</v>
      </c>
    </row>
    <row r="11" spans="1:3">
      <c r="A11" s="54" t="s">
        <v>9</v>
      </c>
      <c r="B11" s="59" t="s">
        <v>10</v>
      </c>
    </row>
    <row r="12" spans="1:3">
      <c r="A12" s="54" t="s">
        <v>11</v>
      </c>
      <c r="B12" s="59" t="s">
        <v>12</v>
      </c>
    </row>
    <row r="13" spans="1:3">
      <c r="A13" s="54" t="s">
        <v>13</v>
      </c>
      <c r="B13" s="59" t="s">
        <v>14</v>
      </c>
    </row>
    <row r="14" spans="1:3">
      <c r="A14" s="54" t="s">
        <v>15</v>
      </c>
      <c r="B14" s="59" t="s">
        <v>16</v>
      </c>
    </row>
    <row r="15" spans="1:3">
      <c r="A15" s="54" t="s">
        <v>17</v>
      </c>
      <c r="B15" s="59" t="s">
        <v>18</v>
      </c>
    </row>
    <row r="16" spans="1:3">
      <c r="A16" s="54" t="s">
        <v>19</v>
      </c>
      <c r="B16" s="59" t="s">
        <v>20</v>
      </c>
    </row>
    <row r="17" spans="1:2">
      <c r="A17" s="54" t="s">
        <v>21</v>
      </c>
      <c r="B17" s="59" t="s">
        <v>22</v>
      </c>
    </row>
    <row r="18" spans="1:2">
      <c r="A18" s="54" t="s">
        <v>23</v>
      </c>
      <c r="B18" s="59" t="s">
        <v>24</v>
      </c>
    </row>
    <row r="19" spans="1:2">
      <c r="A19" s="54" t="s">
        <v>25</v>
      </c>
      <c r="B19" s="59" t="s">
        <v>26</v>
      </c>
    </row>
    <row r="20" spans="1:2">
      <c r="A20" s="54" t="s">
        <v>27</v>
      </c>
      <c r="B20" s="59" t="s">
        <v>28</v>
      </c>
    </row>
    <row r="21" spans="1:2">
      <c r="A21" s="54" t="s">
        <v>102</v>
      </c>
      <c r="B21" s="59" t="s">
        <v>29</v>
      </c>
    </row>
    <row r="22" spans="1:2">
      <c r="A22" s="54" t="s">
        <v>103</v>
      </c>
      <c r="B22" s="59" t="s">
        <v>30</v>
      </c>
    </row>
    <row r="23" spans="1:2">
      <c r="A23" s="54" t="s">
        <v>104</v>
      </c>
      <c r="B23" s="59" t="s">
        <v>31</v>
      </c>
    </row>
    <row r="24" spans="1:2">
      <c r="A24" s="54" t="s">
        <v>32</v>
      </c>
      <c r="B24" s="59" t="s">
        <v>33</v>
      </c>
    </row>
    <row r="25" spans="1:2">
      <c r="A25" s="54" t="s">
        <v>34</v>
      </c>
      <c r="B25" s="59" t="s">
        <v>35</v>
      </c>
    </row>
    <row r="26" spans="1:2">
      <c r="A26" s="54" t="s">
        <v>36</v>
      </c>
      <c r="B26" s="59" t="s">
        <v>37</v>
      </c>
    </row>
    <row r="27" spans="1:2">
      <c r="A27" s="54" t="s">
        <v>38</v>
      </c>
      <c r="B27" s="59" t="s">
        <v>39</v>
      </c>
    </row>
    <row r="28" spans="1:2">
      <c r="A28" s="54" t="s">
        <v>100</v>
      </c>
      <c r="B28" s="59" t="s">
        <v>101</v>
      </c>
    </row>
    <row r="29" spans="1:2">
      <c r="A29" s="54"/>
      <c r="B29" s="59"/>
    </row>
    <row r="30" spans="1:2">
      <c r="A30" s="54"/>
      <c r="B30" s="60"/>
    </row>
    <row r="31" spans="1:2">
      <c r="A31" s="54"/>
      <c r="B31" s="59"/>
    </row>
    <row r="32" spans="1:2">
      <c r="A32" s="54"/>
      <c r="B32" s="59"/>
    </row>
    <row r="33" spans="1:3">
      <c r="A33" s="54"/>
      <c r="B33" s="59"/>
    </row>
    <row r="34" spans="1:3">
      <c r="A34" s="54"/>
      <c r="B34" s="58"/>
    </row>
    <row r="35" spans="1:3">
      <c r="A35" s="54"/>
      <c r="B35" s="59"/>
    </row>
    <row r="36" spans="1:3">
      <c r="A36" s="54"/>
      <c r="B36" s="59"/>
    </row>
    <row r="37" spans="1:3" ht="12" thickBot="1">
      <c r="A37" s="55"/>
      <c r="B37" s="56"/>
    </row>
    <row r="39" spans="1:3">
      <c r="A39" s="75" t="s">
        <v>105</v>
      </c>
      <c r="B39" s="76"/>
      <c r="C39" s="76"/>
    </row>
    <row r="40" spans="1:3">
      <c r="A40" s="77"/>
      <c r="B40" s="76"/>
      <c r="C40" s="76"/>
    </row>
    <row r="41" spans="1:3">
      <c r="A41" s="78"/>
      <c r="B41" s="79"/>
      <c r="C41" s="78"/>
    </row>
    <row r="42" spans="1:3">
      <c r="A42" s="80"/>
      <c r="B42" s="78"/>
      <c r="C42" s="78"/>
    </row>
    <row r="43" spans="1:3">
      <c r="A43" s="80"/>
      <c r="B43" s="78" t="s">
        <v>106</v>
      </c>
      <c r="C43" s="80" t="s">
        <v>106</v>
      </c>
    </row>
    <row r="44" spans="1:3" ht="45">
      <c r="A44" s="80"/>
      <c r="B44" s="86" t="s">
        <v>631</v>
      </c>
      <c r="C44" s="86" t="s">
        <v>632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5" width="17.7109375" style="6" customWidth="1"/>
    <col min="6" max="6" width="17.7109375" style="72" customWidth="1"/>
    <col min="7" max="16384" width="11.42578125" style="72"/>
  </cols>
  <sheetData>
    <row r="1" spans="1:6" ht="11.25" customHeight="1">
      <c r="A1" s="3" t="s">
        <v>41</v>
      </c>
      <c r="B1" s="3"/>
      <c r="C1" s="143"/>
      <c r="D1" s="143"/>
      <c r="E1" s="143"/>
      <c r="F1" s="5"/>
    </row>
    <row r="2" spans="1:6" ht="11.25" customHeight="1">
      <c r="A2" s="3" t="s">
        <v>97</v>
      </c>
      <c r="B2" s="3"/>
      <c r="C2" s="143"/>
      <c r="D2" s="143"/>
      <c r="E2" s="143"/>
    </row>
    <row r="3" spans="1:6" ht="11.25" customHeight="1">
      <c r="A3" s="3"/>
      <c r="B3" s="3"/>
      <c r="C3" s="143"/>
      <c r="D3" s="143"/>
      <c r="E3" s="143"/>
    </row>
    <row r="4" spans="1:6" ht="11.25" customHeight="1"/>
    <row r="5" spans="1:6" ht="11.25" customHeight="1">
      <c r="A5" s="205" t="s">
        <v>197</v>
      </c>
      <c r="B5" s="205"/>
      <c r="C5" s="202"/>
      <c r="D5" s="202"/>
      <c r="E5" s="202"/>
      <c r="F5" s="84" t="s">
        <v>194</v>
      </c>
    </row>
    <row r="6" spans="1:6" s="7" customFormat="1">
      <c r="A6" s="16"/>
      <c r="B6" s="16"/>
      <c r="C6" s="202"/>
      <c r="D6" s="202"/>
      <c r="E6" s="202"/>
    </row>
    <row r="7" spans="1:6" ht="15" customHeight="1">
      <c r="A7" s="122" t="s">
        <v>43</v>
      </c>
      <c r="B7" s="121" t="s">
        <v>44</v>
      </c>
      <c r="C7" s="187" t="s">
        <v>45</v>
      </c>
      <c r="D7" s="187" t="s">
        <v>46</v>
      </c>
      <c r="E7" s="187" t="s">
        <v>47</v>
      </c>
      <c r="F7" s="186" t="s">
        <v>177</v>
      </c>
    </row>
    <row r="8" spans="1:6">
      <c r="A8" s="179" t="s">
        <v>388</v>
      </c>
      <c r="B8" s="179" t="s">
        <v>388</v>
      </c>
      <c r="C8" s="116"/>
      <c r="D8" s="198"/>
      <c r="E8" s="198"/>
      <c r="F8" s="197"/>
    </row>
    <row r="9" spans="1:6">
      <c r="A9" s="179"/>
      <c r="B9" s="179"/>
      <c r="C9" s="116"/>
      <c r="D9" s="198"/>
      <c r="E9" s="198"/>
      <c r="F9" s="197"/>
    </row>
    <row r="10" spans="1:6">
      <c r="A10" s="179"/>
      <c r="B10" s="179"/>
      <c r="C10" s="116"/>
      <c r="D10" s="198"/>
      <c r="E10" s="198"/>
      <c r="F10" s="197"/>
    </row>
    <row r="11" spans="1:6">
      <c r="A11" s="179"/>
      <c r="B11" s="179"/>
      <c r="C11" s="116"/>
      <c r="D11" s="198"/>
      <c r="E11" s="198"/>
      <c r="F11" s="197"/>
    </row>
    <row r="12" spans="1:6">
      <c r="A12" s="179"/>
      <c r="B12" s="179"/>
      <c r="C12" s="116"/>
      <c r="D12" s="198"/>
      <c r="E12" s="198"/>
      <c r="F12" s="197"/>
    </row>
    <row r="13" spans="1:6">
      <c r="A13" s="50"/>
      <c r="B13" s="50" t="s">
        <v>196</v>
      </c>
      <c r="C13" s="138">
        <f>SUM(C8:C12)</f>
        <v>0</v>
      </c>
      <c r="D13" s="138">
        <f>SUM(D8:D12)</f>
        <v>0</v>
      </c>
      <c r="E13" s="138">
        <f>SUM(E8:E12)</f>
        <v>0</v>
      </c>
      <c r="F13" s="50"/>
    </row>
    <row r="14" spans="1:6">
      <c r="A14" s="48"/>
      <c r="B14" s="48"/>
      <c r="C14" s="125"/>
      <c r="D14" s="125"/>
      <c r="E14" s="125"/>
      <c r="F14" s="48"/>
    </row>
    <row r="15" spans="1:6">
      <c r="A15" s="48"/>
      <c r="B15" s="48"/>
      <c r="C15" s="125"/>
      <c r="D15" s="125"/>
      <c r="E15" s="125"/>
      <c r="F15" s="48"/>
    </row>
    <row r="16" spans="1:6" ht="11.25" customHeight="1">
      <c r="A16" s="204" t="s">
        <v>195</v>
      </c>
      <c r="B16" s="203"/>
      <c r="C16" s="202"/>
      <c r="D16" s="202"/>
      <c r="E16" s="202"/>
      <c r="F16" s="84" t="s">
        <v>194</v>
      </c>
    </row>
    <row r="17" spans="1:6">
      <c r="A17" s="182"/>
      <c r="B17" s="182"/>
      <c r="C17" s="183"/>
      <c r="D17" s="183"/>
      <c r="E17" s="183"/>
    </row>
    <row r="18" spans="1:6" ht="15" customHeight="1">
      <c r="A18" s="122" t="s">
        <v>43</v>
      </c>
      <c r="B18" s="121" t="s">
        <v>44</v>
      </c>
      <c r="C18" s="187" t="s">
        <v>45</v>
      </c>
      <c r="D18" s="187" t="s">
        <v>46</v>
      </c>
      <c r="E18" s="187" t="s">
        <v>47</v>
      </c>
      <c r="F18" s="186" t="s">
        <v>177</v>
      </c>
    </row>
    <row r="19" spans="1:6" ht="11.25" customHeight="1">
      <c r="A19" s="117" t="s">
        <v>388</v>
      </c>
      <c r="B19" s="179" t="s">
        <v>388</v>
      </c>
      <c r="C19" s="116"/>
      <c r="D19" s="116"/>
      <c r="E19" s="116"/>
      <c r="F19" s="197"/>
    </row>
    <row r="20" spans="1:6" ht="11.25" customHeight="1">
      <c r="A20" s="117"/>
      <c r="B20" s="179"/>
      <c r="C20" s="116"/>
      <c r="D20" s="116"/>
      <c r="E20" s="116"/>
      <c r="F20" s="197"/>
    </row>
    <row r="21" spans="1:6">
      <c r="A21" s="117"/>
      <c r="B21" s="179"/>
      <c r="C21" s="116"/>
      <c r="D21" s="116"/>
      <c r="E21" s="116"/>
      <c r="F21" s="197"/>
    </row>
    <row r="22" spans="1:6">
      <c r="A22" s="50"/>
      <c r="B22" s="50" t="s">
        <v>193</v>
      </c>
      <c r="C22" s="138">
        <f>SUM(C19:C21)</f>
        <v>0</v>
      </c>
      <c r="D22" s="138">
        <f>SUM(D19:D21)</f>
        <v>0</v>
      </c>
      <c r="E22" s="138">
        <f>SUM(E19:E21)</f>
        <v>0</v>
      </c>
      <c r="F22" s="50"/>
    </row>
    <row r="23" spans="1:6">
      <c r="A23" s="48"/>
      <c r="B23" s="48"/>
      <c r="C23" s="125"/>
      <c r="D23" s="125"/>
      <c r="E23" s="125"/>
      <c r="F23" s="48"/>
    </row>
    <row r="24" spans="1:6">
      <c r="A24" s="48"/>
      <c r="B24" s="48"/>
      <c r="C24" s="125"/>
      <c r="D24" s="125"/>
      <c r="E24" s="125"/>
      <c r="F24" s="48"/>
    </row>
    <row r="25" spans="1:6" ht="11.25" customHeight="1">
      <c r="A25" s="201" t="s">
        <v>192</v>
      </c>
      <c r="B25" s="200"/>
      <c r="C25" s="199"/>
      <c r="D25" s="199"/>
      <c r="E25" s="188"/>
      <c r="F25" s="164" t="s">
        <v>191</v>
      </c>
    </row>
    <row r="26" spans="1:6">
      <c r="A26" s="175"/>
      <c r="B26" s="175"/>
      <c r="C26" s="123"/>
    </row>
    <row r="27" spans="1:6" ht="15" customHeight="1">
      <c r="A27" s="122" t="s">
        <v>43</v>
      </c>
      <c r="B27" s="121" t="s">
        <v>44</v>
      </c>
      <c r="C27" s="187" t="s">
        <v>45</v>
      </c>
      <c r="D27" s="187" t="s">
        <v>46</v>
      </c>
      <c r="E27" s="187" t="s">
        <v>47</v>
      </c>
      <c r="F27" s="186" t="s">
        <v>177</v>
      </c>
    </row>
    <row r="28" spans="1:6">
      <c r="A28" s="179" t="s">
        <v>388</v>
      </c>
      <c r="B28" s="179" t="s">
        <v>388</v>
      </c>
      <c r="C28" s="116"/>
      <c r="D28" s="198"/>
      <c r="E28" s="198"/>
      <c r="F28" s="197"/>
    </row>
    <row r="29" spans="1:6">
      <c r="A29" s="179"/>
      <c r="B29" s="179"/>
      <c r="C29" s="116"/>
      <c r="D29" s="198"/>
      <c r="E29" s="198"/>
      <c r="F29" s="197"/>
    </row>
    <row r="30" spans="1:6">
      <c r="A30" s="179"/>
      <c r="B30" s="179"/>
      <c r="C30" s="116"/>
      <c r="D30" s="198"/>
      <c r="E30" s="198"/>
      <c r="F30" s="197"/>
    </row>
    <row r="31" spans="1:6">
      <c r="A31" s="179"/>
      <c r="B31" s="179"/>
      <c r="C31" s="116"/>
      <c r="D31" s="198"/>
      <c r="E31" s="198"/>
      <c r="F31" s="197"/>
    </row>
    <row r="32" spans="1:6">
      <c r="A32" s="179"/>
      <c r="B32" s="179"/>
      <c r="C32" s="116"/>
      <c r="D32" s="198"/>
      <c r="E32" s="198"/>
      <c r="F32" s="197"/>
    </row>
    <row r="33" spans="1:6">
      <c r="A33" s="179"/>
      <c r="B33" s="179"/>
      <c r="C33" s="116"/>
      <c r="D33" s="198"/>
      <c r="E33" s="198"/>
      <c r="F33" s="197"/>
    </row>
    <row r="34" spans="1:6">
      <c r="A34" s="196"/>
      <c r="B34" s="196" t="s">
        <v>190</v>
      </c>
      <c r="C34" s="195">
        <f>SUM(C28:C33)</f>
        <v>0</v>
      </c>
      <c r="D34" s="195">
        <f>SUM(D28:D33)</f>
        <v>0</v>
      </c>
      <c r="E34" s="195">
        <f>SUM(E28:E33)</f>
        <v>0</v>
      </c>
      <c r="F34" s="195"/>
    </row>
    <row r="35" spans="1:6">
      <c r="A35" s="194"/>
      <c r="B35" s="192"/>
      <c r="C35" s="193"/>
      <c r="D35" s="193"/>
      <c r="E35" s="193"/>
      <c r="F35" s="192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>
      <c r="A1" s="3" t="s">
        <v>41</v>
      </c>
      <c r="B1" s="3"/>
      <c r="C1" s="3"/>
      <c r="D1" s="3"/>
      <c r="E1" s="3"/>
      <c r="F1" s="3"/>
      <c r="G1" s="3"/>
      <c r="H1" s="5"/>
    </row>
    <row r="2" spans="1:17">
      <c r="A2" s="3" t="s">
        <v>97</v>
      </c>
      <c r="B2" s="3"/>
      <c r="C2" s="3"/>
      <c r="D2" s="3"/>
      <c r="E2" s="3"/>
      <c r="F2" s="3"/>
      <c r="G2" s="3"/>
      <c r="H2" s="72"/>
    </row>
    <row r="3" spans="1:17">
      <c r="A3" s="3"/>
      <c r="B3" s="3"/>
      <c r="C3" s="3"/>
      <c r="D3" s="3"/>
      <c r="E3" s="3"/>
      <c r="F3" s="3"/>
      <c r="G3" s="3"/>
      <c r="H3" s="72"/>
    </row>
    <row r="4" spans="1:17" ht="11.25" customHeight="1">
      <c r="A4" s="72"/>
      <c r="B4" s="72"/>
      <c r="C4" s="72"/>
      <c r="D4" s="72"/>
      <c r="E4" s="72"/>
      <c r="F4" s="72"/>
      <c r="G4" s="3"/>
      <c r="H4" s="72"/>
    </row>
    <row r="5" spans="1:17" ht="11.25" customHeight="1">
      <c r="A5" s="18" t="s">
        <v>49</v>
      </c>
      <c r="B5" s="19"/>
      <c r="C5" s="72"/>
      <c r="D5" s="72"/>
      <c r="E5" s="16"/>
      <c r="F5" s="16"/>
      <c r="G5" s="16"/>
      <c r="H5" s="84" t="s">
        <v>48</v>
      </c>
    </row>
    <row r="6" spans="1:17">
      <c r="A6" s="17" t="s">
        <v>388</v>
      </c>
      <c r="B6" s="17" t="s">
        <v>388</v>
      </c>
      <c r="J6" s="350"/>
      <c r="K6" s="350"/>
      <c r="L6" s="350"/>
      <c r="M6" s="350"/>
      <c r="N6" s="350"/>
      <c r="O6" s="350"/>
      <c r="P6" s="350"/>
      <c r="Q6" s="350"/>
    </row>
    <row r="7" spans="1:17">
      <c r="A7" s="3" t="s">
        <v>50</v>
      </c>
    </row>
    <row r="8" spans="1:17" ht="52.5" customHeight="1">
      <c r="A8" s="351" t="s">
        <v>51</v>
      </c>
      <c r="B8" s="351"/>
      <c r="C8" s="351"/>
      <c r="D8" s="351"/>
      <c r="E8" s="351"/>
      <c r="F8" s="351"/>
      <c r="G8" s="351"/>
      <c r="H8" s="351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3" width="17.7109375" style="6" customWidth="1"/>
    <col min="4" max="4" width="17.7109375" style="72" customWidth="1"/>
    <col min="5" max="16384" width="11.42578125" style="72"/>
  </cols>
  <sheetData>
    <row r="1" spans="1:4">
      <c r="A1" s="20" t="s">
        <v>41</v>
      </c>
      <c r="B1" s="20"/>
      <c r="C1" s="4"/>
      <c r="D1" s="5"/>
    </row>
    <row r="2" spans="1:4">
      <c r="A2" s="20" t="s">
        <v>97</v>
      </c>
      <c r="B2" s="20"/>
      <c r="C2" s="4"/>
    </row>
    <row r="3" spans="1:4">
      <c r="A3" s="11"/>
      <c r="B3" s="11"/>
      <c r="C3" s="21"/>
      <c r="D3" s="11"/>
    </row>
    <row r="4" spans="1:4">
      <c r="A4" s="11"/>
      <c r="B4" s="11"/>
      <c r="C4" s="21"/>
      <c r="D4" s="11"/>
    </row>
    <row r="5" spans="1:4" s="152" customFormat="1" ht="11.25" customHeight="1">
      <c r="A5" s="205" t="s">
        <v>202</v>
      </c>
      <c r="B5" s="215"/>
      <c r="C5" s="214"/>
      <c r="D5" s="213" t="s">
        <v>199</v>
      </c>
    </row>
    <row r="6" spans="1:4">
      <c r="A6" s="211"/>
      <c r="B6" s="211"/>
      <c r="C6" s="212"/>
      <c r="D6" s="211"/>
    </row>
    <row r="7" spans="1:4" ht="15" customHeight="1">
      <c r="A7" s="122" t="s">
        <v>43</v>
      </c>
      <c r="B7" s="121" t="s">
        <v>44</v>
      </c>
      <c r="C7" s="119" t="s">
        <v>112</v>
      </c>
      <c r="D7" s="210" t="s">
        <v>131</v>
      </c>
    </row>
    <row r="8" spans="1:4">
      <c r="A8" s="181" t="s">
        <v>388</v>
      </c>
      <c r="B8" s="181" t="s">
        <v>388</v>
      </c>
      <c r="C8" s="125"/>
      <c r="D8" s="209"/>
    </row>
    <row r="9" spans="1:4">
      <c r="A9" s="181"/>
      <c r="B9" s="181"/>
      <c r="C9" s="208"/>
      <c r="D9" s="209"/>
    </row>
    <row r="10" spans="1:4">
      <c r="A10" s="181"/>
      <c r="B10" s="181"/>
      <c r="C10" s="208"/>
      <c r="D10" s="207"/>
    </row>
    <row r="11" spans="1:4">
      <c r="A11" s="147"/>
      <c r="B11" s="147" t="s">
        <v>201</v>
      </c>
      <c r="C11" s="127">
        <f>SUM(C8:C10)</f>
        <v>0</v>
      </c>
      <c r="D11" s="206"/>
    </row>
    <row r="14" spans="1:4" ht="11.25" customHeight="1">
      <c r="A14" s="205" t="s">
        <v>200</v>
      </c>
      <c r="B14" s="215"/>
      <c r="C14" s="214"/>
      <c r="D14" s="213" t="s">
        <v>199</v>
      </c>
    </row>
    <row r="15" spans="1:4">
      <c r="A15" s="211"/>
      <c r="B15" s="211"/>
      <c r="C15" s="212"/>
      <c r="D15" s="211"/>
    </row>
    <row r="16" spans="1:4" ht="15" customHeight="1">
      <c r="A16" s="122" t="s">
        <v>43</v>
      </c>
      <c r="B16" s="121" t="s">
        <v>44</v>
      </c>
      <c r="C16" s="119" t="s">
        <v>112</v>
      </c>
      <c r="D16" s="210" t="s">
        <v>131</v>
      </c>
    </row>
    <row r="17" spans="1:4">
      <c r="A17" s="181" t="s">
        <v>388</v>
      </c>
      <c r="B17" s="181" t="s">
        <v>388</v>
      </c>
      <c r="C17" s="125"/>
      <c r="D17" s="209"/>
    </row>
    <row r="18" spans="1:4">
      <c r="A18" s="181"/>
      <c r="B18" s="181"/>
      <c r="C18" s="208"/>
      <c r="D18" s="209"/>
    </row>
    <row r="19" spans="1:4">
      <c r="A19" s="181"/>
      <c r="B19" s="181"/>
      <c r="C19" s="208"/>
      <c r="D19" s="207"/>
    </row>
    <row r="20" spans="1:4">
      <c r="A20" s="147"/>
      <c r="B20" s="147" t="s">
        <v>198</v>
      </c>
      <c r="C20" s="127">
        <f>SUM(C17:C19)</f>
        <v>0</v>
      </c>
      <c r="D20" s="206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3"/>
  <sheetViews>
    <sheetView zoomScaleNormal="100" zoomScaleSheetLayoutView="100" workbookViewId="0">
      <selection activeCell="A21" sqref="A21:J21"/>
    </sheetView>
  </sheetViews>
  <sheetFormatPr baseColWidth="10" defaultColWidth="13.7109375" defaultRowHeight="11.25"/>
  <cols>
    <col min="1" max="1" width="20.7109375" style="72" customWidth="1"/>
    <col min="2" max="2" width="50.7109375" style="72" customWidth="1"/>
    <col min="3" max="7" width="17.7109375" style="6" customWidth="1"/>
    <col min="8" max="8" width="17.7109375" style="72" customWidth="1"/>
    <col min="9" max="16384" width="13.7109375" style="72"/>
  </cols>
  <sheetData>
    <row r="1" spans="1:8" ht="11.25" customHeight="1">
      <c r="A1" s="3" t="s">
        <v>41</v>
      </c>
      <c r="B1" s="3"/>
      <c r="C1" s="143"/>
      <c r="D1" s="143"/>
      <c r="E1" s="143"/>
      <c r="F1" s="143"/>
      <c r="G1" s="143"/>
      <c r="H1" s="5"/>
    </row>
    <row r="2" spans="1:8">
      <c r="A2" s="3" t="s">
        <v>97</v>
      </c>
      <c r="B2" s="3"/>
      <c r="C2" s="143"/>
      <c r="D2" s="143"/>
      <c r="E2" s="143"/>
      <c r="F2" s="143"/>
      <c r="G2" s="143"/>
      <c r="H2" s="6"/>
    </row>
    <row r="3" spans="1:8">
      <c r="H3" s="6"/>
    </row>
    <row r="4" spans="1:8">
      <c r="H4" s="6"/>
    </row>
    <row r="5" spans="1:8" ht="11.25" customHeight="1">
      <c r="A5" s="111" t="s">
        <v>207</v>
      </c>
      <c r="B5" s="84"/>
      <c r="C5" s="22"/>
      <c r="D5" s="22"/>
      <c r="E5" s="22"/>
      <c r="F5" s="22"/>
      <c r="G5" s="22"/>
      <c r="H5" s="219" t="s">
        <v>204</v>
      </c>
    </row>
    <row r="6" spans="1:8">
      <c r="A6" s="182"/>
    </row>
    <row r="7" spans="1:8" ht="15" customHeight="1">
      <c r="A7" s="122" t="s">
        <v>43</v>
      </c>
      <c r="B7" s="121" t="s">
        <v>44</v>
      </c>
      <c r="C7" s="119" t="s">
        <v>112</v>
      </c>
      <c r="D7" s="161" t="s">
        <v>135</v>
      </c>
      <c r="E7" s="161" t="s">
        <v>134</v>
      </c>
      <c r="F7" s="161" t="s">
        <v>133</v>
      </c>
      <c r="G7" s="160" t="s">
        <v>132</v>
      </c>
      <c r="H7" s="121" t="s">
        <v>131</v>
      </c>
    </row>
    <row r="8" spans="1:8">
      <c r="A8" s="117" t="s">
        <v>436</v>
      </c>
      <c r="B8" s="117" t="s">
        <v>437</v>
      </c>
      <c r="C8" s="116">
        <v>761342.71</v>
      </c>
      <c r="D8" s="116">
        <v>761342.71</v>
      </c>
      <c r="E8" s="116"/>
      <c r="F8" s="116"/>
      <c r="G8" s="116"/>
      <c r="H8" s="218"/>
    </row>
    <row r="9" spans="1:8">
      <c r="A9" s="117" t="s">
        <v>438</v>
      </c>
      <c r="B9" s="117" t="s">
        <v>439</v>
      </c>
      <c r="C9" s="116">
        <v>525</v>
      </c>
      <c r="D9" s="116">
        <v>525</v>
      </c>
      <c r="E9" s="116"/>
      <c r="F9" s="116"/>
      <c r="G9" s="116"/>
      <c r="H9" s="218"/>
    </row>
    <row r="10" spans="1:8">
      <c r="A10" s="117" t="s">
        <v>440</v>
      </c>
      <c r="B10" s="117" t="s">
        <v>441</v>
      </c>
      <c r="C10" s="116">
        <v>7772</v>
      </c>
      <c r="D10" s="116">
        <v>7772</v>
      </c>
      <c r="E10" s="116"/>
      <c r="F10" s="116"/>
      <c r="G10" s="116"/>
      <c r="H10" s="218"/>
    </row>
    <row r="11" spans="1:8">
      <c r="A11" s="117" t="s">
        <v>442</v>
      </c>
      <c r="B11" s="117" t="s">
        <v>443</v>
      </c>
      <c r="C11" s="116">
        <v>-335453.83</v>
      </c>
      <c r="D11" s="116">
        <v>-335453.83</v>
      </c>
      <c r="E11" s="116"/>
      <c r="F11" s="116"/>
      <c r="G11" s="116"/>
      <c r="H11" s="218"/>
    </row>
    <row r="12" spans="1:8">
      <c r="A12" s="117" t="s">
        <v>444</v>
      </c>
      <c r="B12" s="117" t="s">
        <v>445</v>
      </c>
      <c r="C12" s="116">
        <v>109951.48</v>
      </c>
      <c r="D12" s="116">
        <v>109951.48</v>
      </c>
      <c r="E12" s="116"/>
      <c r="F12" s="116"/>
      <c r="G12" s="116"/>
      <c r="H12" s="218"/>
    </row>
    <row r="13" spans="1:8">
      <c r="A13" s="117" t="s">
        <v>446</v>
      </c>
      <c r="B13" s="117" t="s">
        <v>447</v>
      </c>
      <c r="C13" s="116">
        <v>-9547.23</v>
      </c>
      <c r="D13" s="116">
        <v>-9547.23</v>
      </c>
      <c r="E13" s="116"/>
      <c r="F13" s="116"/>
      <c r="G13" s="116"/>
      <c r="H13" s="218"/>
    </row>
    <row r="14" spans="1:8">
      <c r="A14" s="117" t="s">
        <v>448</v>
      </c>
      <c r="B14" s="117" t="s">
        <v>449</v>
      </c>
      <c r="C14" s="116">
        <v>287937.12</v>
      </c>
      <c r="D14" s="116">
        <v>287937.12</v>
      </c>
      <c r="E14" s="116"/>
      <c r="F14" s="116"/>
      <c r="G14" s="116"/>
      <c r="H14" s="218"/>
    </row>
    <row r="15" spans="1:8">
      <c r="A15" s="117" t="s">
        <v>450</v>
      </c>
      <c r="B15" s="117" t="s">
        <v>451</v>
      </c>
      <c r="C15" s="116">
        <v>-1962.63</v>
      </c>
      <c r="D15" s="116">
        <v>-1962.63</v>
      </c>
      <c r="E15" s="116"/>
      <c r="F15" s="116"/>
      <c r="G15" s="116"/>
      <c r="H15" s="218"/>
    </row>
    <row r="16" spans="1:8">
      <c r="A16" s="117" t="s">
        <v>452</v>
      </c>
      <c r="B16" s="117" t="s">
        <v>453</v>
      </c>
      <c r="C16" s="116">
        <v>-668.72</v>
      </c>
      <c r="D16" s="116">
        <v>-668.72</v>
      </c>
      <c r="E16" s="116"/>
      <c r="F16" s="116"/>
      <c r="G16" s="116"/>
      <c r="H16" s="218"/>
    </row>
    <row r="17" spans="1:8">
      <c r="A17" s="117" t="s">
        <v>454</v>
      </c>
      <c r="B17" s="117" t="s">
        <v>455</v>
      </c>
      <c r="C17" s="116">
        <v>-1318.84</v>
      </c>
      <c r="D17" s="116">
        <v>-1318.84</v>
      </c>
      <c r="E17" s="116"/>
      <c r="F17" s="116"/>
      <c r="G17" s="116"/>
      <c r="H17" s="218"/>
    </row>
    <row r="18" spans="1:8">
      <c r="A18" s="117" t="s">
        <v>456</v>
      </c>
      <c r="B18" s="117" t="s">
        <v>457</v>
      </c>
      <c r="C18" s="116">
        <v>-1980.07</v>
      </c>
      <c r="D18" s="116">
        <v>-1980.07</v>
      </c>
      <c r="E18" s="116"/>
      <c r="F18" s="116"/>
      <c r="G18" s="116"/>
      <c r="H18" s="218"/>
    </row>
    <row r="19" spans="1:8">
      <c r="A19" s="117" t="s">
        <v>458</v>
      </c>
      <c r="B19" s="117" t="s">
        <v>459</v>
      </c>
      <c r="C19" s="116">
        <v>-7202.44</v>
      </c>
      <c r="D19" s="116">
        <v>-7202.44</v>
      </c>
      <c r="E19" s="116"/>
      <c r="F19" s="116"/>
      <c r="G19" s="116"/>
      <c r="H19" s="218"/>
    </row>
    <row r="20" spans="1:8">
      <c r="A20" s="117" t="s">
        <v>460</v>
      </c>
      <c r="B20" s="117" t="s">
        <v>461</v>
      </c>
      <c r="C20" s="116">
        <v>-9091.09</v>
      </c>
      <c r="D20" s="116">
        <v>-9091.09</v>
      </c>
      <c r="E20" s="116"/>
      <c r="F20" s="116"/>
      <c r="G20" s="116"/>
      <c r="H20" s="218"/>
    </row>
    <row r="21" spans="1:8">
      <c r="A21" s="117" t="s">
        <v>462</v>
      </c>
      <c r="B21" s="117" t="s">
        <v>463</v>
      </c>
      <c r="C21" s="116">
        <v>-38978.29</v>
      </c>
      <c r="D21" s="116">
        <v>-38978.29</v>
      </c>
      <c r="E21" s="116"/>
      <c r="F21" s="116"/>
      <c r="G21" s="116"/>
      <c r="H21" s="218"/>
    </row>
    <row r="22" spans="1:8">
      <c r="A22" s="117"/>
      <c r="B22" s="117"/>
      <c r="C22" s="116"/>
      <c r="D22" s="116"/>
      <c r="E22" s="116"/>
      <c r="F22" s="116"/>
      <c r="G22" s="116"/>
      <c r="H22" s="218"/>
    </row>
    <row r="23" spans="1:8">
      <c r="A23" s="217"/>
      <c r="B23" s="217" t="s">
        <v>206</v>
      </c>
      <c r="C23" s="216">
        <f>SUM(C8:C22)</f>
        <v>761325.17000000016</v>
      </c>
      <c r="D23" s="216">
        <f>SUM(D8:D22)</f>
        <v>761325.17000000016</v>
      </c>
      <c r="E23" s="216">
        <f>SUM(E8:E22)</f>
        <v>0</v>
      </c>
      <c r="F23" s="216">
        <f>SUM(F8:F22)</f>
        <v>0</v>
      </c>
      <c r="G23" s="216">
        <f>SUM(G8:G22)</f>
        <v>0</v>
      </c>
      <c r="H23" s="216"/>
    </row>
    <row r="26" spans="1:8">
      <c r="A26" s="111" t="s">
        <v>205</v>
      </c>
      <c r="B26" s="84"/>
      <c r="C26" s="22"/>
      <c r="D26" s="22"/>
      <c r="E26" s="22"/>
      <c r="F26" s="22"/>
      <c r="G26" s="22"/>
      <c r="H26" s="219" t="s">
        <v>204</v>
      </c>
    </row>
    <row r="27" spans="1:8">
      <c r="A27" s="182"/>
    </row>
    <row r="28" spans="1:8" ht="15" customHeight="1">
      <c r="A28" s="122" t="s">
        <v>43</v>
      </c>
      <c r="B28" s="121" t="s">
        <v>44</v>
      </c>
      <c r="C28" s="119" t="s">
        <v>112</v>
      </c>
      <c r="D28" s="161" t="s">
        <v>135</v>
      </c>
      <c r="E28" s="161" t="s">
        <v>134</v>
      </c>
      <c r="F28" s="161" t="s">
        <v>133</v>
      </c>
      <c r="G28" s="160" t="s">
        <v>132</v>
      </c>
      <c r="H28" s="121" t="s">
        <v>131</v>
      </c>
    </row>
    <row r="29" spans="1:8">
      <c r="A29" s="117" t="s">
        <v>387</v>
      </c>
      <c r="B29" s="117" t="s">
        <v>387</v>
      </c>
      <c r="C29" s="116"/>
      <c r="D29" s="116"/>
      <c r="E29" s="116"/>
      <c r="F29" s="116"/>
      <c r="G29" s="116"/>
      <c r="H29" s="218"/>
    </row>
    <row r="30" spans="1:8">
      <c r="A30" s="117"/>
      <c r="B30" s="117"/>
      <c r="C30" s="116"/>
      <c r="D30" s="116"/>
      <c r="E30" s="116"/>
      <c r="F30" s="116"/>
      <c r="G30" s="116"/>
      <c r="H30" s="218"/>
    </row>
    <row r="31" spans="1:8">
      <c r="A31" s="117"/>
      <c r="B31" s="117"/>
      <c r="C31" s="116"/>
      <c r="D31" s="116"/>
      <c r="E31" s="116"/>
      <c r="F31" s="116"/>
      <c r="G31" s="116"/>
      <c r="H31" s="218"/>
    </row>
    <row r="32" spans="1:8">
      <c r="A32" s="117"/>
      <c r="B32" s="117"/>
      <c r="C32" s="116"/>
      <c r="D32" s="116"/>
      <c r="E32" s="116"/>
      <c r="F32" s="116"/>
      <c r="G32" s="116"/>
      <c r="H32" s="218"/>
    </row>
    <row r="33" spans="1:8">
      <c r="A33" s="117"/>
      <c r="B33" s="117"/>
      <c r="C33" s="116"/>
      <c r="D33" s="116"/>
      <c r="E33" s="116"/>
      <c r="F33" s="116"/>
      <c r="G33" s="116"/>
      <c r="H33" s="218"/>
    </row>
    <row r="34" spans="1:8">
      <c r="A34" s="117"/>
      <c r="B34" s="117"/>
      <c r="C34" s="116"/>
      <c r="D34" s="116"/>
      <c r="E34" s="116"/>
      <c r="F34" s="116"/>
      <c r="G34" s="116"/>
      <c r="H34" s="218"/>
    </row>
    <row r="35" spans="1:8">
      <c r="A35" s="117"/>
      <c r="B35" s="117"/>
      <c r="C35" s="116"/>
      <c r="D35" s="116"/>
      <c r="E35" s="116"/>
      <c r="F35" s="116"/>
      <c r="G35" s="116"/>
      <c r="H35" s="218"/>
    </row>
    <row r="36" spans="1:8">
      <c r="A36" s="117"/>
      <c r="B36" s="117"/>
      <c r="C36" s="116"/>
      <c r="D36" s="116"/>
      <c r="E36" s="116"/>
      <c r="F36" s="116"/>
      <c r="G36" s="116"/>
      <c r="H36" s="218"/>
    </row>
    <row r="37" spans="1:8">
      <c r="A37" s="117"/>
      <c r="B37" s="117"/>
      <c r="C37" s="116"/>
      <c r="D37" s="116"/>
      <c r="E37" s="116"/>
      <c r="F37" s="116"/>
      <c r="G37" s="116"/>
      <c r="H37" s="218"/>
    </row>
    <row r="38" spans="1:8">
      <c r="A38" s="117"/>
      <c r="B38" s="117"/>
      <c r="C38" s="116"/>
      <c r="D38" s="116"/>
      <c r="E38" s="116"/>
      <c r="F38" s="116"/>
      <c r="G38" s="116"/>
      <c r="H38" s="218"/>
    </row>
    <row r="39" spans="1:8">
      <c r="A39" s="117"/>
      <c r="B39" s="117"/>
      <c r="C39" s="116"/>
      <c r="D39" s="116"/>
      <c r="E39" s="116"/>
      <c r="F39" s="116"/>
      <c r="G39" s="116"/>
      <c r="H39" s="218"/>
    </row>
    <row r="40" spans="1:8">
      <c r="A40" s="117"/>
      <c r="B40" s="117"/>
      <c r="C40" s="116"/>
      <c r="D40" s="116"/>
      <c r="E40" s="116"/>
      <c r="F40" s="116"/>
      <c r="G40" s="116"/>
      <c r="H40" s="218"/>
    </row>
    <row r="41" spans="1:8">
      <c r="A41" s="117"/>
      <c r="B41" s="117"/>
      <c r="C41" s="116"/>
      <c r="D41" s="116"/>
      <c r="E41" s="116"/>
      <c r="F41" s="116"/>
      <c r="G41" s="116"/>
      <c r="H41" s="218"/>
    </row>
    <row r="42" spans="1:8">
      <c r="A42" s="117"/>
      <c r="B42" s="117"/>
      <c r="C42" s="116"/>
      <c r="D42" s="116"/>
      <c r="E42" s="116"/>
      <c r="F42" s="116"/>
      <c r="G42" s="116"/>
      <c r="H42" s="218"/>
    </row>
    <row r="43" spans="1:8">
      <c r="A43" s="217"/>
      <c r="B43" s="217" t="s">
        <v>203</v>
      </c>
      <c r="C43" s="216">
        <f>SUM(C29:C42)</f>
        <v>0</v>
      </c>
      <c r="D43" s="216">
        <f>SUM(D29:D42)</f>
        <v>0</v>
      </c>
      <c r="E43" s="216">
        <f>SUM(E29:E42)</f>
        <v>0</v>
      </c>
      <c r="F43" s="216">
        <f>SUM(F29:F42)</f>
        <v>0</v>
      </c>
      <c r="G43" s="216">
        <f>SUM(G29:G42)</f>
        <v>0</v>
      </c>
      <c r="H43" s="216"/>
    </row>
  </sheetData>
  <dataValidations count="8">
    <dataValidation allowBlank="1" showInputMessage="1" showErrorMessage="1" prompt="Saldo final de la Información Financiera Trimestral que se presenta (trimestral: 1er, 2do, 3ro. o 4to.)." sqref="C7 C28"/>
    <dataValidation allowBlank="1" showInputMessage="1" showErrorMessage="1" prompt="Corresponde al número de la cuenta de acuerdo al Plan de Cuentas emitido por el CONAC (DOF 23/12/2015)." sqref="A7 A28"/>
    <dataValidation allowBlank="1" showInputMessage="1" showErrorMessage="1" prompt="Informar sobre la factibilidad de pago." sqref="H7 H28"/>
    <dataValidation allowBlank="1" showInputMessage="1" showErrorMessage="1" prompt="Importe de la cuentas por cobrar con vencimiento mayor a 365 días." sqref="G7 G28"/>
    <dataValidation allowBlank="1" showInputMessage="1" showErrorMessage="1" prompt="Importe de la cuentas por cobrar con fecha de vencimiento de 181 a 365 días." sqref="F7 F28"/>
    <dataValidation allowBlank="1" showInputMessage="1" showErrorMessage="1" prompt="Importe de la cuentas por cobrar con fecha de vencimiento de 91 a 180 días." sqref="E7 E28"/>
    <dataValidation allowBlank="1" showInputMessage="1" showErrorMessage="1" prompt="Importe de la cuentas por cobrar con fecha de vencimiento de 1 a 90 días." sqref="D7 D28"/>
    <dataValidation allowBlank="1" showInputMessage="1" showErrorMessage="1" prompt="Corresponde al nombre o descripción de la cuenta de acuerdo al Plan de Cuentas emitido por el CONAC." sqref="B7 B28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/>
  <cols>
    <col min="1" max="1" width="20.7109375" style="72" customWidth="1"/>
    <col min="2" max="2" width="50.7109375" style="72" customWidth="1"/>
    <col min="3" max="3" width="17.7109375" style="6" customWidth="1"/>
    <col min="4" max="5" width="17.7109375" style="72" customWidth="1"/>
    <col min="6" max="16384" width="13.7109375" style="72"/>
  </cols>
  <sheetData>
    <row r="1" spans="1:5">
      <c r="A1" s="3" t="s">
        <v>41</v>
      </c>
      <c r="B1" s="3"/>
      <c r="D1" s="6"/>
    </row>
    <row r="2" spans="1:5">
      <c r="A2" s="3" t="s">
        <v>97</v>
      </c>
      <c r="B2" s="3"/>
      <c r="D2" s="6"/>
      <c r="E2" s="5" t="s">
        <v>42</v>
      </c>
    </row>
    <row r="5" spans="1:5" ht="11.25" customHeight="1">
      <c r="A5" s="228" t="s">
        <v>213</v>
      </c>
      <c r="B5" s="228"/>
      <c r="E5" s="219" t="s">
        <v>210</v>
      </c>
    </row>
    <row r="6" spans="1:5">
      <c r="D6" s="22"/>
    </row>
    <row r="7" spans="1:5" ht="15" customHeight="1">
      <c r="A7" s="122" t="s">
        <v>43</v>
      </c>
      <c r="B7" s="121" t="s">
        <v>44</v>
      </c>
      <c r="C7" s="119" t="s">
        <v>112</v>
      </c>
      <c r="D7" s="119" t="s">
        <v>209</v>
      </c>
      <c r="E7" s="119" t="s">
        <v>131</v>
      </c>
    </row>
    <row r="8" spans="1:5" ht="11.25" customHeight="1">
      <c r="A8" s="117" t="s">
        <v>388</v>
      </c>
      <c r="B8" s="117" t="s">
        <v>388</v>
      </c>
      <c r="C8" s="218"/>
      <c r="D8" s="218"/>
      <c r="E8" s="197"/>
    </row>
    <row r="9" spans="1:5">
      <c r="A9" s="117"/>
      <c r="B9" s="117"/>
      <c r="C9" s="218"/>
      <c r="D9" s="218"/>
      <c r="E9" s="197"/>
    </row>
    <row r="10" spans="1:5">
      <c r="A10" s="227"/>
      <c r="B10" s="227" t="s">
        <v>212</v>
      </c>
      <c r="C10" s="226">
        <f>SUM(C8:C9)</f>
        <v>0</v>
      </c>
      <c r="D10" s="220"/>
      <c r="E10" s="220"/>
    </row>
    <row r="13" spans="1:5" ht="11.25" customHeight="1">
      <c r="A13" s="111" t="s">
        <v>211</v>
      </c>
      <c r="B13" s="84"/>
      <c r="E13" s="219" t="s">
        <v>210</v>
      </c>
    </row>
    <row r="14" spans="1:5">
      <c r="A14" s="182"/>
    </row>
    <row r="15" spans="1:5" ht="15" customHeight="1">
      <c r="A15" s="122" t="s">
        <v>43</v>
      </c>
      <c r="B15" s="121" t="s">
        <v>44</v>
      </c>
      <c r="C15" s="119" t="s">
        <v>112</v>
      </c>
      <c r="D15" s="119" t="s">
        <v>209</v>
      </c>
      <c r="E15" s="119" t="s">
        <v>131</v>
      </c>
    </row>
    <row r="16" spans="1:5">
      <c r="A16" s="225" t="s">
        <v>388</v>
      </c>
      <c r="B16" s="224" t="s">
        <v>388</v>
      </c>
      <c r="C16" s="223"/>
      <c r="D16" s="218"/>
      <c r="E16" s="197"/>
    </row>
    <row r="17" spans="1:5">
      <c r="A17" s="117"/>
      <c r="B17" s="222"/>
      <c r="C17" s="218"/>
      <c r="D17" s="218"/>
      <c r="E17" s="197"/>
    </row>
    <row r="18" spans="1:5">
      <c r="A18" s="217"/>
      <c r="B18" s="217" t="s">
        <v>208</v>
      </c>
      <c r="C18" s="221">
        <f>SUM(C16:C17)</f>
        <v>0</v>
      </c>
      <c r="D18" s="220"/>
      <c r="E18" s="220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3" width="17.7109375" style="6" customWidth="1"/>
    <col min="4" max="5" width="17.7109375" style="72" customWidth="1"/>
    <col min="6" max="16384" width="11.42578125" style="72"/>
  </cols>
  <sheetData>
    <row r="1" spans="1:5" s="11" customFormat="1">
      <c r="A1" s="20" t="s">
        <v>41</v>
      </c>
      <c r="B1" s="20"/>
      <c r="C1" s="231"/>
      <c r="D1" s="23"/>
      <c r="E1" s="5"/>
    </row>
    <row r="2" spans="1:5" s="11" customFormat="1">
      <c r="A2" s="20" t="s">
        <v>97</v>
      </c>
      <c r="B2" s="20"/>
      <c r="C2" s="12"/>
    </row>
    <row r="3" spans="1:5" s="11" customFormat="1">
      <c r="C3" s="12"/>
    </row>
    <row r="4" spans="1:5" s="11" customFormat="1">
      <c r="C4" s="12"/>
    </row>
    <row r="5" spans="1:5" s="11" customFormat="1">
      <c r="A5" s="111" t="s">
        <v>221</v>
      </c>
      <c r="B5" s="84"/>
      <c r="C5" s="6"/>
      <c r="D5" s="72"/>
      <c r="E5" s="219" t="s">
        <v>215</v>
      </c>
    </row>
    <row r="6" spans="1:5" s="11" customFormat="1">
      <c r="A6" s="182"/>
      <c r="B6" s="72"/>
      <c r="C6" s="6"/>
      <c r="D6" s="72"/>
      <c r="E6" s="72"/>
    </row>
    <row r="7" spans="1:5" s="11" customFormat="1" ht="15" customHeight="1">
      <c r="A7" s="122" t="s">
        <v>43</v>
      </c>
      <c r="B7" s="121" t="s">
        <v>44</v>
      </c>
      <c r="C7" s="119" t="s">
        <v>112</v>
      </c>
      <c r="D7" s="119" t="s">
        <v>209</v>
      </c>
      <c r="E7" s="119" t="s">
        <v>131</v>
      </c>
    </row>
    <row r="8" spans="1:5" s="11" customFormat="1">
      <c r="A8" s="225" t="s">
        <v>388</v>
      </c>
      <c r="B8" s="224" t="s">
        <v>388</v>
      </c>
      <c r="C8" s="223"/>
      <c r="D8" s="218"/>
      <c r="E8" s="197"/>
    </row>
    <row r="9" spans="1:5" s="11" customFormat="1">
      <c r="A9" s="117"/>
      <c r="B9" s="222"/>
      <c r="C9" s="218"/>
      <c r="D9" s="218"/>
      <c r="E9" s="197"/>
    </row>
    <row r="10" spans="1:5" s="11" customFormat="1">
      <c r="A10" s="217"/>
      <c r="B10" s="217" t="s">
        <v>220</v>
      </c>
      <c r="C10" s="221">
        <f>SUM(C8:C9)</f>
        <v>0</v>
      </c>
      <c r="D10" s="220"/>
      <c r="E10" s="220"/>
    </row>
    <row r="11" spans="1:5" s="11" customFormat="1">
      <c r="C11" s="12"/>
    </row>
    <row r="12" spans="1:5" s="11" customFormat="1">
      <c r="C12" s="12"/>
    </row>
    <row r="13" spans="1:5" s="11" customFormat="1" ht="11.25" customHeight="1">
      <c r="A13" s="111" t="s">
        <v>219</v>
      </c>
      <c r="B13" s="111"/>
      <c r="C13" s="12"/>
      <c r="D13" s="24"/>
      <c r="E13" s="84" t="s">
        <v>218</v>
      </c>
    </row>
    <row r="14" spans="1:5" s="23" customFormat="1">
      <c r="A14" s="175"/>
      <c r="B14" s="175"/>
      <c r="C14" s="22"/>
      <c r="D14" s="24"/>
    </row>
    <row r="15" spans="1:5" ht="15" customHeight="1">
      <c r="A15" s="122" t="s">
        <v>43</v>
      </c>
      <c r="B15" s="121" t="s">
        <v>44</v>
      </c>
      <c r="C15" s="119" t="s">
        <v>112</v>
      </c>
      <c r="D15" s="119" t="s">
        <v>209</v>
      </c>
      <c r="E15" s="119" t="s">
        <v>131</v>
      </c>
    </row>
    <row r="16" spans="1:5" ht="11.25" customHeight="1">
      <c r="A16" s="132" t="s">
        <v>388</v>
      </c>
      <c r="B16" s="170" t="s">
        <v>388</v>
      </c>
      <c r="C16" s="116"/>
      <c r="D16" s="116"/>
      <c r="E16" s="197"/>
    </row>
    <row r="17" spans="1:5">
      <c r="A17" s="132"/>
      <c r="B17" s="170"/>
      <c r="C17" s="116"/>
      <c r="D17" s="116"/>
      <c r="E17" s="197"/>
    </row>
    <row r="18" spans="1:5">
      <c r="A18" s="230"/>
      <c r="B18" s="230" t="s">
        <v>217</v>
      </c>
      <c r="C18" s="229">
        <f>SUM(C16:C17)</f>
        <v>0</v>
      </c>
      <c r="D18" s="138"/>
      <c r="E18" s="138"/>
    </row>
    <row r="21" spans="1:5">
      <c r="A21" s="111" t="s">
        <v>216</v>
      </c>
      <c r="B21" s="84"/>
      <c r="E21" s="219" t="s">
        <v>215</v>
      </c>
    </row>
    <row r="22" spans="1:5">
      <c r="A22" s="182"/>
    </row>
    <row r="23" spans="1:5" ht="15" customHeight="1">
      <c r="A23" s="122" t="s">
        <v>43</v>
      </c>
      <c r="B23" s="121" t="s">
        <v>44</v>
      </c>
      <c r="C23" s="119" t="s">
        <v>112</v>
      </c>
      <c r="D23" s="119" t="s">
        <v>209</v>
      </c>
      <c r="E23" s="119" t="s">
        <v>131</v>
      </c>
    </row>
    <row r="24" spans="1:5">
      <c r="A24" s="225" t="s">
        <v>388</v>
      </c>
      <c r="B24" s="224" t="s">
        <v>388</v>
      </c>
      <c r="C24" s="223"/>
      <c r="D24" s="218"/>
      <c r="E24" s="197"/>
    </row>
    <row r="25" spans="1:5">
      <c r="A25" s="117"/>
      <c r="B25" s="222"/>
      <c r="C25" s="218"/>
      <c r="D25" s="218"/>
      <c r="E25" s="197"/>
    </row>
    <row r="26" spans="1:5">
      <c r="A26" s="217"/>
      <c r="B26" s="217" t="s">
        <v>214</v>
      </c>
      <c r="C26" s="221">
        <f>SUM(C24:C25)</f>
        <v>0</v>
      </c>
      <c r="D26" s="220"/>
      <c r="E26" s="220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/>
  <cols>
    <col min="1" max="1" width="8.7109375" style="83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2" customWidth="1"/>
    <col min="17" max="18" width="10.7109375" style="2" customWidth="1"/>
    <col min="19" max="19" width="10.7109375" style="3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88"/>
    <col min="29" max="16384" width="11.42578125" style="87"/>
  </cols>
  <sheetData>
    <row r="1" spans="1:28" s="23" customFormat="1" ht="18" customHeight="1">
      <c r="A1" s="352" t="s">
        <v>108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5"/>
      <c r="AB1" s="11"/>
    </row>
    <row r="2" spans="1:28" s="23" customFormat="1">
      <c r="A2" s="72"/>
      <c r="B2" s="72"/>
      <c r="C2" s="72"/>
      <c r="D2" s="72"/>
      <c r="E2" s="72"/>
      <c r="F2" s="6"/>
      <c r="G2" s="6"/>
      <c r="H2" s="6"/>
      <c r="I2" s="6"/>
      <c r="J2" s="6"/>
      <c r="K2" s="6"/>
      <c r="L2" s="6"/>
      <c r="M2" s="6"/>
      <c r="N2" s="6"/>
      <c r="O2" s="6"/>
      <c r="P2" s="72"/>
      <c r="Q2" s="72"/>
      <c r="R2" s="72"/>
      <c r="S2" s="25"/>
      <c r="T2" s="72"/>
      <c r="U2" s="72"/>
      <c r="V2" s="72"/>
      <c r="W2" s="72"/>
      <c r="X2" s="72"/>
      <c r="Y2" s="72"/>
      <c r="Z2" s="72"/>
      <c r="AA2" s="72"/>
      <c r="AB2" s="11"/>
    </row>
    <row r="3" spans="1:28" s="23" customFormat="1">
      <c r="A3" s="72"/>
      <c r="B3" s="72"/>
      <c r="C3" s="72"/>
      <c r="D3" s="72"/>
      <c r="E3" s="72"/>
      <c r="F3" s="6"/>
      <c r="G3" s="6"/>
      <c r="H3" s="6"/>
      <c r="I3" s="6"/>
      <c r="J3" s="6"/>
      <c r="K3" s="6"/>
      <c r="L3" s="6"/>
      <c r="M3" s="6"/>
      <c r="N3" s="6"/>
      <c r="O3" s="6"/>
      <c r="P3" s="72"/>
      <c r="Q3" s="72"/>
      <c r="R3" s="72"/>
      <c r="S3" s="25"/>
      <c r="T3" s="72"/>
      <c r="U3" s="72"/>
      <c r="V3" s="72"/>
      <c r="W3" s="72"/>
      <c r="X3" s="72"/>
      <c r="Y3" s="72"/>
      <c r="Z3" s="72"/>
      <c r="AA3" s="72"/>
      <c r="AB3" s="11"/>
    </row>
    <row r="4" spans="1:28" s="23" customFormat="1" ht="11.25" customHeight="1">
      <c r="A4" s="111" t="s">
        <v>89</v>
      </c>
      <c r="B4" s="81"/>
      <c r="C4" s="81"/>
      <c r="D4" s="81"/>
      <c r="E4" s="82"/>
      <c r="F4" s="12"/>
      <c r="G4" s="12"/>
      <c r="H4" s="12"/>
      <c r="I4" s="12"/>
      <c r="J4" s="26"/>
      <c r="K4" s="26"/>
      <c r="L4" s="26"/>
      <c r="M4" s="26"/>
      <c r="N4" s="26"/>
      <c r="O4" s="6"/>
      <c r="P4" s="353" t="s">
        <v>52</v>
      </c>
      <c r="Q4" s="353"/>
      <c r="R4" s="353"/>
      <c r="S4" s="353"/>
      <c r="T4" s="353"/>
      <c r="U4" s="72"/>
      <c r="V4" s="72"/>
      <c r="W4" s="72"/>
      <c r="X4" s="72"/>
      <c r="Y4" s="72"/>
      <c r="Z4" s="72"/>
      <c r="AA4" s="72"/>
      <c r="AB4" s="11"/>
    </row>
    <row r="5" spans="1:28" s="23" customFormat="1">
      <c r="A5" s="61"/>
      <c r="B5" s="62"/>
      <c r="C5" s="63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>
      <c r="A6" s="64"/>
      <c r="B6" s="354" t="s">
        <v>53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5"/>
    </row>
    <row r="7" spans="1:28" ht="12.95" customHeight="1">
      <c r="A7" s="106"/>
      <c r="B7" s="106"/>
      <c r="C7" s="106"/>
      <c r="D7" s="106"/>
      <c r="E7" s="106"/>
      <c r="F7" s="109" t="s">
        <v>79</v>
      </c>
      <c r="G7" s="108"/>
      <c r="H7" s="110" t="s">
        <v>107</v>
      </c>
      <c r="I7" s="107"/>
      <c r="J7" s="106"/>
      <c r="K7" s="109" t="s">
        <v>80</v>
      </c>
      <c r="L7" s="108"/>
      <c r="M7" s="107"/>
      <c r="N7" s="107"/>
      <c r="O7" s="107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</row>
    <row r="8" spans="1:28" s="101" customFormat="1" ht="33.75" customHeight="1">
      <c r="A8" s="103" t="s">
        <v>84</v>
      </c>
      <c r="B8" s="103" t="s">
        <v>54</v>
      </c>
      <c r="C8" s="103" t="s">
        <v>55</v>
      </c>
      <c r="D8" s="103" t="s">
        <v>93</v>
      </c>
      <c r="E8" s="103" t="s">
        <v>85</v>
      </c>
      <c r="F8" s="105" t="s">
        <v>67</v>
      </c>
      <c r="G8" s="105" t="s">
        <v>68</v>
      </c>
      <c r="H8" s="105" t="s">
        <v>68</v>
      </c>
      <c r="I8" s="104" t="s">
        <v>86</v>
      </c>
      <c r="J8" s="103" t="s">
        <v>56</v>
      </c>
      <c r="K8" s="105" t="s">
        <v>67</v>
      </c>
      <c r="L8" s="105" t="s">
        <v>68</v>
      </c>
      <c r="M8" s="104" t="s">
        <v>81</v>
      </c>
      <c r="N8" s="104" t="s">
        <v>82</v>
      </c>
      <c r="O8" s="104" t="s">
        <v>57</v>
      </c>
      <c r="P8" s="103" t="s">
        <v>87</v>
      </c>
      <c r="Q8" s="103" t="s">
        <v>88</v>
      </c>
      <c r="R8" s="103" t="s">
        <v>58</v>
      </c>
      <c r="S8" s="103" t="s">
        <v>59</v>
      </c>
      <c r="T8" s="103" t="s">
        <v>60</v>
      </c>
      <c r="U8" s="103" t="s">
        <v>61</v>
      </c>
      <c r="V8" s="103" t="s">
        <v>62</v>
      </c>
      <c r="W8" s="103" t="s">
        <v>63</v>
      </c>
      <c r="X8" s="103" t="s">
        <v>64</v>
      </c>
      <c r="Y8" s="103" t="s">
        <v>83</v>
      </c>
      <c r="Z8" s="103" t="s">
        <v>65</v>
      </c>
      <c r="AA8" s="103" t="s">
        <v>66</v>
      </c>
      <c r="AB8" s="102"/>
    </row>
    <row r="9" spans="1:28">
      <c r="A9" s="98" t="s">
        <v>69</v>
      </c>
      <c r="B9" s="93"/>
      <c r="C9" s="91"/>
      <c r="D9" s="91"/>
      <c r="E9" s="91"/>
      <c r="F9" s="95"/>
      <c r="G9" s="95"/>
      <c r="H9" s="97"/>
      <c r="I9" s="97"/>
      <c r="J9" s="96"/>
      <c r="K9" s="95"/>
      <c r="L9" s="95"/>
      <c r="M9" s="95"/>
      <c r="N9" s="95"/>
      <c r="O9" s="95"/>
      <c r="P9" s="94"/>
      <c r="Q9" s="94"/>
      <c r="R9" s="92"/>
      <c r="S9" s="92"/>
      <c r="T9" s="91"/>
      <c r="U9" s="91"/>
      <c r="V9" s="93"/>
      <c r="W9" s="93"/>
      <c r="X9" s="91"/>
      <c r="Y9" s="91"/>
      <c r="Z9" s="92"/>
      <c r="AA9" s="91"/>
    </row>
    <row r="10" spans="1:28" s="99" customFormat="1">
      <c r="A10" s="98" t="s">
        <v>70</v>
      </c>
      <c r="B10" s="93"/>
      <c r="C10" s="91"/>
      <c r="D10" s="91"/>
      <c r="E10" s="91"/>
      <c r="F10" s="95"/>
      <c r="G10" s="95"/>
      <c r="H10" s="97"/>
      <c r="I10" s="97"/>
      <c r="J10" s="96"/>
      <c r="K10" s="95"/>
      <c r="L10" s="95"/>
      <c r="M10" s="95"/>
      <c r="N10" s="95"/>
      <c r="O10" s="95"/>
      <c r="P10" s="94"/>
      <c r="Q10" s="94"/>
      <c r="R10" s="92"/>
      <c r="S10" s="92"/>
      <c r="T10" s="91"/>
      <c r="U10" s="91"/>
      <c r="V10" s="93"/>
      <c r="W10" s="93"/>
      <c r="X10" s="91"/>
      <c r="Y10" s="91"/>
      <c r="Z10" s="92"/>
      <c r="AA10" s="91"/>
      <c r="AB10" s="100"/>
    </row>
    <row r="11" spans="1:28" s="88" customFormat="1">
      <c r="A11" s="98" t="s">
        <v>71</v>
      </c>
      <c r="B11" s="93"/>
      <c r="C11" s="91"/>
      <c r="D11" s="91"/>
      <c r="E11" s="91"/>
      <c r="F11" s="95"/>
      <c r="G11" s="95"/>
      <c r="H11" s="97"/>
      <c r="I11" s="97"/>
      <c r="J11" s="96"/>
      <c r="K11" s="95"/>
      <c r="L11" s="95"/>
      <c r="M11" s="95"/>
      <c r="N11" s="95"/>
      <c r="O11" s="95"/>
      <c r="P11" s="94"/>
      <c r="Q11" s="94"/>
      <c r="R11" s="92"/>
      <c r="S11" s="92"/>
      <c r="T11" s="91"/>
      <c r="U11" s="91"/>
      <c r="V11" s="93"/>
      <c r="W11" s="93"/>
      <c r="X11" s="91"/>
      <c r="Y11" s="91"/>
      <c r="Z11" s="92"/>
      <c r="AA11" s="91"/>
    </row>
    <row r="12" spans="1:28" s="88" customFormat="1">
      <c r="A12" s="98" t="s">
        <v>72</v>
      </c>
      <c r="B12" s="93"/>
      <c r="C12" s="91"/>
      <c r="D12" s="91"/>
      <c r="E12" s="91"/>
      <c r="F12" s="95"/>
      <c r="G12" s="95"/>
      <c r="H12" s="97"/>
      <c r="I12" s="97"/>
      <c r="J12" s="96"/>
      <c r="K12" s="95"/>
      <c r="L12" s="95"/>
      <c r="M12" s="95"/>
      <c r="N12" s="95"/>
      <c r="O12" s="95"/>
      <c r="P12" s="94"/>
      <c r="Q12" s="94"/>
      <c r="R12" s="92"/>
      <c r="S12" s="92"/>
      <c r="T12" s="91"/>
      <c r="U12" s="91"/>
      <c r="V12" s="93"/>
      <c r="W12" s="93"/>
      <c r="X12" s="91"/>
      <c r="Y12" s="91"/>
      <c r="Z12" s="92"/>
      <c r="AA12" s="91"/>
    </row>
    <row r="13" spans="1:28" s="88" customFormat="1">
      <c r="A13" s="98"/>
      <c r="B13" s="93"/>
      <c r="C13" s="91"/>
      <c r="D13" s="91"/>
      <c r="E13" s="91"/>
      <c r="F13" s="95"/>
      <c r="G13" s="95"/>
      <c r="H13" s="97"/>
      <c r="I13" s="97"/>
      <c r="J13" s="96"/>
      <c r="K13" s="95"/>
      <c r="L13" s="95"/>
      <c r="M13" s="95"/>
      <c r="N13" s="95"/>
      <c r="O13" s="95"/>
      <c r="P13" s="94"/>
      <c r="Q13" s="94"/>
      <c r="R13" s="92"/>
      <c r="S13" s="92"/>
      <c r="T13" s="91"/>
      <c r="U13" s="91"/>
      <c r="V13" s="93"/>
      <c r="W13" s="93"/>
      <c r="X13" s="91"/>
      <c r="Y13" s="91"/>
      <c r="Z13" s="92"/>
      <c r="AA13" s="91"/>
    </row>
    <row r="14" spans="1:28" s="88" customFormat="1">
      <c r="A14" s="98"/>
      <c r="B14" s="93"/>
      <c r="C14" s="91"/>
      <c r="D14" s="91"/>
      <c r="E14" s="91"/>
      <c r="F14" s="95"/>
      <c r="G14" s="95"/>
      <c r="H14" s="97"/>
      <c r="I14" s="97"/>
      <c r="J14" s="96"/>
      <c r="K14" s="95"/>
      <c r="L14" s="95"/>
      <c r="M14" s="95"/>
      <c r="N14" s="95"/>
      <c r="O14" s="95"/>
      <c r="P14" s="94"/>
      <c r="Q14" s="94"/>
      <c r="R14" s="92"/>
      <c r="S14" s="92"/>
      <c r="T14" s="91"/>
      <c r="U14" s="91"/>
      <c r="V14" s="93"/>
      <c r="W14" s="93"/>
      <c r="X14" s="91"/>
      <c r="Y14" s="91"/>
      <c r="Z14" s="92"/>
      <c r="AA14" s="91"/>
    </row>
    <row r="15" spans="1:28" s="88" customFormat="1">
      <c r="A15" s="98"/>
      <c r="B15" s="93"/>
      <c r="C15" s="91"/>
      <c r="D15" s="91"/>
      <c r="E15" s="91"/>
      <c r="F15" s="95"/>
      <c r="G15" s="95"/>
      <c r="H15" s="97"/>
      <c r="I15" s="97"/>
      <c r="J15" s="96"/>
      <c r="K15" s="95"/>
      <c r="L15" s="95"/>
      <c r="M15" s="95"/>
      <c r="N15" s="95"/>
      <c r="O15" s="95"/>
      <c r="P15" s="94"/>
      <c r="Q15" s="94"/>
      <c r="R15" s="92"/>
      <c r="S15" s="92"/>
      <c r="T15" s="91"/>
      <c r="U15" s="91"/>
      <c r="V15" s="93"/>
      <c r="W15" s="93"/>
      <c r="X15" s="91"/>
      <c r="Y15" s="91"/>
      <c r="Z15" s="92"/>
      <c r="AA15" s="91"/>
    </row>
    <row r="16" spans="1:28" s="88" customFormat="1">
      <c r="A16" s="98"/>
      <c r="B16" s="93"/>
      <c r="C16" s="91"/>
      <c r="D16" s="91"/>
      <c r="E16" s="91"/>
      <c r="F16" s="95"/>
      <c r="G16" s="95"/>
      <c r="H16" s="97"/>
      <c r="I16" s="97"/>
      <c r="J16" s="96"/>
      <c r="K16" s="95"/>
      <c r="L16" s="95"/>
      <c r="M16" s="95"/>
      <c r="N16" s="95"/>
      <c r="O16" s="95"/>
      <c r="P16" s="94"/>
      <c r="Q16" s="94"/>
      <c r="R16" s="92"/>
      <c r="S16" s="92"/>
      <c r="T16" s="91"/>
      <c r="U16" s="91"/>
      <c r="V16" s="93"/>
      <c r="W16" s="93"/>
      <c r="X16" s="91"/>
      <c r="Y16" s="91"/>
      <c r="Z16" s="92"/>
      <c r="AA16" s="91"/>
    </row>
    <row r="17" spans="1:27">
      <c r="A17" s="98"/>
      <c r="B17" s="93"/>
      <c r="C17" s="91"/>
      <c r="D17" s="91"/>
      <c r="E17" s="91"/>
      <c r="F17" s="95"/>
      <c r="G17" s="95"/>
      <c r="H17" s="97"/>
      <c r="I17" s="97"/>
      <c r="J17" s="96"/>
      <c r="K17" s="95"/>
      <c r="L17" s="95"/>
      <c r="M17" s="95"/>
      <c r="N17" s="95"/>
      <c r="O17" s="95"/>
      <c r="P17" s="94"/>
      <c r="Q17" s="94"/>
      <c r="R17" s="92"/>
      <c r="S17" s="92"/>
      <c r="T17" s="91"/>
      <c r="U17" s="91"/>
      <c r="V17" s="93"/>
      <c r="W17" s="93"/>
      <c r="X17" s="91"/>
      <c r="Y17" s="91"/>
      <c r="Z17" s="92"/>
      <c r="AA17" s="91"/>
    </row>
    <row r="18" spans="1:27" s="89" customFormat="1">
      <c r="A18" s="90">
        <v>900001</v>
      </c>
      <c r="B18" s="65" t="s">
        <v>73</v>
      </c>
      <c r="C18" s="65"/>
      <c r="D18" s="65"/>
      <c r="E18" s="65"/>
      <c r="F18" s="66">
        <f>SUM(F9:F17)</f>
        <v>0</v>
      </c>
      <c r="G18" s="66">
        <f>SUM(G9:G17)</f>
        <v>0</v>
      </c>
      <c r="H18" s="66">
        <f>SUM(H9:H17)</f>
        <v>0</v>
      </c>
      <c r="I18" s="66">
        <f>SUM(I9:I17)</f>
        <v>0</v>
      </c>
      <c r="J18" s="67"/>
      <c r="K18" s="66">
        <f>SUM(K9:K17)</f>
        <v>0</v>
      </c>
      <c r="L18" s="66">
        <f>SUM(L9:L17)</f>
        <v>0</v>
      </c>
      <c r="M18" s="66">
        <f>SUM(M9:M17)</f>
        <v>0</v>
      </c>
      <c r="N18" s="66">
        <f>SUM(N9:N17)</f>
        <v>0</v>
      </c>
      <c r="O18" s="66">
        <f>SUM(O9:O17)</f>
        <v>0</v>
      </c>
      <c r="P18" s="68"/>
      <c r="Q18" s="65"/>
      <c r="R18" s="65"/>
      <c r="S18" s="69"/>
      <c r="T18" s="65"/>
      <c r="U18" s="65"/>
      <c r="V18" s="65"/>
      <c r="W18" s="65"/>
      <c r="X18" s="65"/>
      <c r="Y18" s="65"/>
      <c r="Z18" s="65"/>
      <c r="AA18" s="65"/>
    </row>
    <row r="19" spans="1:27" s="89" customFormat="1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9" customFormat="1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08"/>
  <sheetViews>
    <sheetView zoomScaleNormal="100" zoomScaleSheetLayoutView="100" workbookViewId="0">
      <selection activeCell="A45" sqref="A45:J45"/>
    </sheetView>
  </sheetViews>
  <sheetFormatPr baseColWidth="10" defaultColWidth="12.42578125" defaultRowHeight="11.25"/>
  <cols>
    <col min="1" max="1" width="19.7109375" style="72" customWidth="1"/>
    <col min="2" max="2" width="50.7109375" style="72" customWidth="1"/>
    <col min="3" max="4" width="17.7109375" style="4" customWidth="1"/>
    <col min="5" max="16384" width="12.42578125" style="72"/>
  </cols>
  <sheetData>
    <row r="1" spans="1:4">
      <c r="A1" s="20" t="s">
        <v>41</v>
      </c>
      <c r="B1" s="20"/>
      <c r="D1" s="5"/>
    </row>
    <row r="2" spans="1:4">
      <c r="A2" s="20" t="s">
        <v>0</v>
      </c>
      <c r="B2" s="20"/>
    </row>
    <row r="3" spans="1:4" s="11" customFormat="1">
      <c r="C3" s="21"/>
      <c r="D3" s="21"/>
    </row>
    <row r="4" spans="1:4" s="11" customFormat="1">
      <c r="C4" s="21"/>
      <c r="D4" s="21"/>
    </row>
    <row r="5" spans="1:4" s="11" customFormat="1" ht="11.25" customHeight="1">
      <c r="A5" s="205" t="s">
        <v>227</v>
      </c>
      <c r="B5" s="205"/>
      <c r="C5" s="12"/>
      <c r="D5" s="84" t="s">
        <v>226</v>
      </c>
    </row>
    <row r="6" spans="1:4" ht="11.25" customHeight="1">
      <c r="A6" s="211"/>
      <c r="B6" s="211"/>
      <c r="C6" s="212"/>
      <c r="D6" s="232"/>
    </row>
    <row r="7" spans="1:4" ht="15" customHeight="1">
      <c r="A7" s="122" t="s">
        <v>43</v>
      </c>
      <c r="B7" s="121" t="s">
        <v>44</v>
      </c>
      <c r="C7" s="119" t="s">
        <v>112</v>
      </c>
      <c r="D7" s="119" t="s">
        <v>131</v>
      </c>
    </row>
    <row r="8" spans="1:4">
      <c r="A8" s="132" t="s">
        <v>464</v>
      </c>
      <c r="B8" s="132" t="s">
        <v>465</v>
      </c>
      <c r="C8" s="130">
        <v>-692.92</v>
      </c>
      <c r="D8" s="116"/>
    </row>
    <row r="9" spans="1:4">
      <c r="A9" s="132" t="s">
        <v>466</v>
      </c>
      <c r="B9" s="132" t="s">
        <v>467</v>
      </c>
      <c r="C9" s="130">
        <v>-2690927.92</v>
      </c>
      <c r="D9" s="116"/>
    </row>
    <row r="10" spans="1:4">
      <c r="A10" s="132" t="s">
        <v>468</v>
      </c>
      <c r="B10" s="132" t="s">
        <v>469</v>
      </c>
      <c r="C10" s="130">
        <v>-395161.57</v>
      </c>
      <c r="D10" s="116"/>
    </row>
    <row r="11" spans="1:4">
      <c r="A11" s="132" t="s">
        <v>470</v>
      </c>
      <c r="B11" s="132" t="s">
        <v>471</v>
      </c>
      <c r="C11" s="130">
        <v>-208581.73</v>
      </c>
      <c r="D11" s="116"/>
    </row>
    <row r="12" spans="1:4">
      <c r="A12" s="132" t="s">
        <v>472</v>
      </c>
      <c r="B12" s="132" t="s">
        <v>473</v>
      </c>
      <c r="C12" s="130">
        <v>-401193.4</v>
      </c>
      <c r="D12" s="116"/>
    </row>
    <row r="13" spans="1:4">
      <c r="A13" s="132" t="s">
        <v>474</v>
      </c>
      <c r="B13" s="132" t="s">
        <v>475</v>
      </c>
      <c r="C13" s="130">
        <v>-345432.23</v>
      </c>
      <c r="D13" s="116"/>
    </row>
    <row r="14" spans="1:4">
      <c r="A14" s="132" t="s">
        <v>476</v>
      </c>
      <c r="B14" s="132" t="s">
        <v>477</v>
      </c>
      <c r="C14" s="130">
        <v>-50397.58</v>
      </c>
      <c r="D14" s="116"/>
    </row>
    <row r="15" spans="1:4">
      <c r="A15" s="132" t="s">
        <v>478</v>
      </c>
      <c r="B15" s="132" t="s">
        <v>479</v>
      </c>
      <c r="C15" s="130">
        <v>-25345.119999999999</v>
      </c>
      <c r="D15" s="116"/>
    </row>
    <row r="16" spans="1:4">
      <c r="A16" s="132" t="s">
        <v>480</v>
      </c>
      <c r="B16" s="132" t="s">
        <v>481</v>
      </c>
      <c r="C16" s="130">
        <v>-55167.83</v>
      </c>
      <c r="D16" s="116"/>
    </row>
    <row r="17" spans="1:4">
      <c r="A17" s="132" t="s">
        <v>482</v>
      </c>
      <c r="B17" s="132" t="s">
        <v>483</v>
      </c>
      <c r="C17" s="130">
        <v>-296112.84999999998</v>
      </c>
      <c r="D17" s="116"/>
    </row>
    <row r="18" spans="1:4">
      <c r="A18" s="132" t="s">
        <v>484</v>
      </c>
      <c r="B18" s="132" t="s">
        <v>485</v>
      </c>
      <c r="C18" s="130">
        <v>-43196.11</v>
      </c>
      <c r="D18" s="116"/>
    </row>
    <row r="19" spans="1:4">
      <c r="A19" s="132" t="s">
        <v>486</v>
      </c>
      <c r="B19" s="132" t="s">
        <v>487</v>
      </c>
      <c r="C19" s="130">
        <v>-21724.400000000001</v>
      </c>
      <c r="D19" s="116"/>
    </row>
    <row r="20" spans="1:4">
      <c r="A20" s="132" t="s">
        <v>488</v>
      </c>
      <c r="B20" s="132" t="s">
        <v>489</v>
      </c>
      <c r="C20" s="130">
        <v>-47286.86</v>
      </c>
      <c r="D20" s="116"/>
    </row>
    <row r="21" spans="1:4">
      <c r="A21" s="132" t="s">
        <v>490</v>
      </c>
      <c r="B21" s="132" t="s">
        <v>491</v>
      </c>
      <c r="C21" s="130">
        <v>-15448.46</v>
      </c>
      <c r="D21" s="116"/>
    </row>
    <row r="22" spans="1:4">
      <c r="A22" s="132" t="s">
        <v>492</v>
      </c>
      <c r="B22" s="132" t="s">
        <v>493</v>
      </c>
      <c r="C22" s="130">
        <v>-1722.44</v>
      </c>
      <c r="D22" s="116"/>
    </row>
    <row r="23" spans="1:4">
      <c r="A23" s="132" t="s">
        <v>494</v>
      </c>
      <c r="B23" s="132" t="s">
        <v>495</v>
      </c>
      <c r="C23" s="130">
        <v>-348.48</v>
      </c>
      <c r="D23" s="116"/>
    </row>
    <row r="24" spans="1:4">
      <c r="A24" s="132" t="s">
        <v>496</v>
      </c>
      <c r="B24" s="132" t="s">
        <v>497</v>
      </c>
      <c r="C24" s="130">
        <v>-3203.86</v>
      </c>
      <c r="D24" s="116"/>
    </row>
    <row r="25" spans="1:4">
      <c r="A25" s="132" t="s">
        <v>498</v>
      </c>
      <c r="B25" s="132" t="s">
        <v>499</v>
      </c>
      <c r="C25" s="130">
        <v>-5375.44</v>
      </c>
      <c r="D25" s="116"/>
    </row>
    <row r="26" spans="1:4">
      <c r="A26" s="132" t="s">
        <v>500</v>
      </c>
      <c r="B26" s="132" t="s">
        <v>501</v>
      </c>
      <c r="C26" s="130">
        <v>-2169.5100000000002</v>
      </c>
      <c r="D26" s="116"/>
    </row>
    <row r="27" spans="1:4">
      <c r="A27" s="132" t="s">
        <v>502</v>
      </c>
      <c r="B27" s="132" t="s">
        <v>503</v>
      </c>
      <c r="C27" s="130">
        <v>-10341.799999999999</v>
      </c>
      <c r="D27" s="116"/>
    </row>
    <row r="28" spans="1:4">
      <c r="A28" s="132" t="s">
        <v>504</v>
      </c>
      <c r="B28" s="132" t="s">
        <v>505</v>
      </c>
      <c r="C28" s="130">
        <v>-104143.76</v>
      </c>
      <c r="D28" s="116"/>
    </row>
    <row r="29" spans="1:4">
      <c r="A29" s="132" t="s">
        <v>506</v>
      </c>
      <c r="B29" s="132" t="s">
        <v>507</v>
      </c>
      <c r="C29" s="130">
        <v>-13590.96</v>
      </c>
      <c r="D29" s="116"/>
    </row>
    <row r="30" spans="1:4">
      <c r="A30" s="132" t="s">
        <v>508</v>
      </c>
      <c r="B30" s="132" t="s">
        <v>509</v>
      </c>
      <c r="C30" s="130">
        <v>-65272.52</v>
      </c>
      <c r="D30" s="116"/>
    </row>
    <row r="31" spans="1:4">
      <c r="A31" s="132" t="s">
        <v>510</v>
      </c>
      <c r="B31" s="132" t="s">
        <v>511</v>
      </c>
      <c r="C31" s="130">
        <v>-27192.54</v>
      </c>
      <c r="D31" s="116"/>
    </row>
    <row r="32" spans="1:4">
      <c r="A32" s="132" t="s">
        <v>512</v>
      </c>
      <c r="B32" s="132" t="s">
        <v>513</v>
      </c>
      <c r="C32" s="130">
        <v>-97539</v>
      </c>
      <c r="D32" s="116"/>
    </row>
    <row r="33" spans="1:4">
      <c r="A33" s="132" t="s">
        <v>514</v>
      </c>
      <c r="B33" s="132" t="s">
        <v>515</v>
      </c>
      <c r="C33" s="130">
        <v>-8169.37</v>
      </c>
      <c r="D33" s="116"/>
    </row>
    <row r="34" spans="1:4">
      <c r="A34" s="132" t="s">
        <v>516</v>
      </c>
      <c r="B34" s="132" t="s">
        <v>517</v>
      </c>
      <c r="C34" s="130">
        <v>-2652.91</v>
      </c>
      <c r="D34" s="116"/>
    </row>
    <row r="35" spans="1:4">
      <c r="A35" s="132" t="s">
        <v>518</v>
      </c>
      <c r="B35" s="132" t="s">
        <v>519</v>
      </c>
      <c r="C35" s="130">
        <v>-3927587.89</v>
      </c>
      <c r="D35" s="116"/>
    </row>
    <row r="36" spans="1:4">
      <c r="A36" s="132" t="s">
        <v>520</v>
      </c>
      <c r="B36" s="132" t="s">
        <v>521</v>
      </c>
      <c r="C36" s="130">
        <v>-562659.17000000004</v>
      </c>
      <c r="D36" s="116"/>
    </row>
    <row r="37" spans="1:4">
      <c r="A37" s="132" t="s">
        <v>522</v>
      </c>
      <c r="B37" s="132" t="s">
        <v>523</v>
      </c>
      <c r="C37" s="130">
        <v>-249009.33</v>
      </c>
      <c r="D37" s="116"/>
    </row>
    <row r="38" spans="1:4">
      <c r="A38" s="132" t="s">
        <v>524</v>
      </c>
      <c r="B38" s="132" t="s">
        <v>525</v>
      </c>
      <c r="C38" s="130">
        <v>-447089.15</v>
      </c>
      <c r="D38" s="116"/>
    </row>
    <row r="39" spans="1:4">
      <c r="A39" s="132" t="s">
        <v>526</v>
      </c>
      <c r="B39" s="132" t="s">
        <v>527</v>
      </c>
      <c r="C39" s="130">
        <v>-69148.539999999994</v>
      </c>
      <c r="D39" s="116"/>
    </row>
    <row r="40" spans="1:4">
      <c r="A40" s="132" t="s">
        <v>528</v>
      </c>
      <c r="B40" s="132" t="s">
        <v>529</v>
      </c>
      <c r="C40" s="130">
        <v>-126.72</v>
      </c>
      <c r="D40" s="116"/>
    </row>
    <row r="41" spans="1:4">
      <c r="A41" s="132" t="s">
        <v>530</v>
      </c>
      <c r="B41" s="132" t="s">
        <v>531</v>
      </c>
      <c r="C41" s="130">
        <v>-137670.35999999999</v>
      </c>
      <c r="D41" s="116"/>
    </row>
    <row r="42" spans="1:4">
      <c r="A42" s="132" t="s">
        <v>532</v>
      </c>
      <c r="B42" s="132" t="s">
        <v>533</v>
      </c>
      <c r="C42" s="130">
        <v>-39463.67</v>
      </c>
      <c r="D42" s="116"/>
    </row>
    <row r="43" spans="1:4">
      <c r="A43" s="132" t="s">
        <v>534</v>
      </c>
      <c r="B43" s="132" t="s">
        <v>535</v>
      </c>
      <c r="C43" s="130">
        <v>-83057.919999999998</v>
      </c>
      <c r="D43" s="116"/>
    </row>
    <row r="44" spans="1:4">
      <c r="A44" s="132" t="s">
        <v>536</v>
      </c>
      <c r="B44" s="132" t="s">
        <v>537</v>
      </c>
      <c r="C44" s="130">
        <v>-1389.72</v>
      </c>
      <c r="D44" s="116"/>
    </row>
    <row r="45" spans="1:4">
      <c r="A45" s="132" t="s">
        <v>538</v>
      </c>
      <c r="B45" s="132" t="s">
        <v>539</v>
      </c>
      <c r="C45" s="130">
        <v>-5774.08</v>
      </c>
      <c r="D45" s="116"/>
    </row>
    <row r="46" spans="1:4">
      <c r="A46" s="132"/>
      <c r="B46" s="132"/>
      <c r="C46" s="130"/>
      <c r="D46" s="116"/>
    </row>
    <row r="47" spans="1:4" s="7" customFormat="1">
      <c r="A47" s="147"/>
      <c r="B47" s="147" t="s">
        <v>225</v>
      </c>
      <c r="C47" s="127">
        <f>SUM(C8:C46)</f>
        <v>-10461368.120000001</v>
      </c>
      <c r="D47" s="138"/>
    </row>
    <row r="48" spans="1:4" s="7" customFormat="1">
      <c r="A48" s="47"/>
      <c r="B48" s="47"/>
      <c r="C48" s="10"/>
      <c r="D48" s="10"/>
    </row>
    <row r="49" spans="1:4" s="7" customFormat="1">
      <c r="A49" s="47"/>
      <c r="B49" s="47"/>
      <c r="C49" s="10"/>
      <c r="D49" s="10"/>
    </row>
    <row r="50" spans="1:4">
      <c r="A50" s="48"/>
      <c r="B50" s="48"/>
      <c r="C50" s="34"/>
      <c r="D50" s="34"/>
    </row>
    <row r="51" spans="1:4" ht="21.75" customHeight="1">
      <c r="A51" s="205" t="s">
        <v>224</v>
      </c>
      <c r="B51" s="205"/>
      <c r="C51" s="233"/>
      <c r="D51" s="84" t="s">
        <v>223</v>
      </c>
    </row>
    <row r="52" spans="1:4">
      <c r="A52" s="211"/>
      <c r="B52" s="211"/>
      <c r="C52" s="212"/>
      <c r="D52" s="232"/>
    </row>
    <row r="53" spans="1:4" ht="15" customHeight="1">
      <c r="A53" s="122" t="s">
        <v>43</v>
      </c>
      <c r="B53" s="121" t="s">
        <v>44</v>
      </c>
      <c r="C53" s="119" t="s">
        <v>112</v>
      </c>
      <c r="D53" s="119" t="s">
        <v>131</v>
      </c>
    </row>
    <row r="54" spans="1:4">
      <c r="A54" s="132" t="s">
        <v>540</v>
      </c>
      <c r="B54" s="132" t="s">
        <v>541</v>
      </c>
      <c r="C54" s="130">
        <v>-332865</v>
      </c>
      <c r="D54" s="116"/>
    </row>
    <row r="55" spans="1:4">
      <c r="A55" s="132"/>
      <c r="B55" s="132"/>
      <c r="C55" s="130"/>
      <c r="D55" s="116"/>
    </row>
    <row r="56" spans="1:4">
      <c r="A56" s="132"/>
      <c r="B56" s="132"/>
      <c r="C56" s="130"/>
      <c r="D56" s="116"/>
    </row>
    <row r="57" spans="1:4">
      <c r="A57" s="132"/>
      <c r="B57" s="132"/>
      <c r="C57" s="130"/>
      <c r="D57" s="116"/>
    </row>
    <row r="58" spans="1:4">
      <c r="A58" s="132"/>
      <c r="B58" s="132"/>
      <c r="C58" s="130"/>
      <c r="D58" s="116"/>
    </row>
    <row r="59" spans="1:4">
      <c r="A59" s="132"/>
      <c r="B59" s="132"/>
      <c r="C59" s="130"/>
      <c r="D59" s="116"/>
    </row>
    <row r="60" spans="1:4">
      <c r="A60" s="132"/>
      <c r="B60" s="132"/>
      <c r="C60" s="130"/>
      <c r="D60" s="116"/>
    </row>
    <row r="61" spans="1:4">
      <c r="A61" s="132"/>
      <c r="B61" s="132"/>
      <c r="C61" s="130"/>
      <c r="D61" s="116"/>
    </row>
    <row r="62" spans="1:4">
      <c r="A62" s="132"/>
      <c r="B62" s="132"/>
      <c r="C62" s="130"/>
      <c r="D62" s="116"/>
    </row>
    <row r="63" spans="1:4">
      <c r="A63" s="132"/>
      <c r="B63" s="132"/>
      <c r="C63" s="130"/>
      <c r="D63" s="116"/>
    </row>
    <row r="64" spans="1:4">
      <c r="A64" s="132"/>
      <c r="B64" s="132"/>
      <c r="C64" s="130"/>
      <c r="D64" s="116"/>
    </row>
    <row r="65" spans="1:4">
      <c r="A65" s="132"/>
      <c r="B65" s="132"/>
      <c r="C65" s="130"/>
      <c r="D65" s="116"/>
    </row>
    <row r="66" spans="1:4">
      <c r="A66" s="132"/>
      <c r="B66" s="132"/>
      <c r="C66" s="130"/>
      <c r="D66" s="116"/>
    </row>
    <row r="67" spans="1:4">
      <c r="A67" s="132"/>
      <c r="B67" s="132"/>
      <c r="C67" s="130"/>
      <c r="D67" s="116"/>
    </row>
    <row r="68" spans="1:4">
      <c r="A68" s="132"/>
      <c r="B68" s="132"/>
      <c r="C68" s="130"/>
      <c r="D68" s="116"/>
    </row>
    <row r="69" spans="1:4">
      <c r="A69" s="132"/>
      <c r="B69" s="132"/>
      <c r="C69" s="130"/>
      <c r="D69" s="116"/>
    </row>
    <row r="70" spans="1:4">
      <c r="A70" s="132"/>
      <c r="B70" s="132"/>
      <c r="C70" s="130"/>
      <c r="D70" s="116"/>
    </row>
    <row r="71" spans="1:4">
      <c r="A71" s="132"/>
      <c r="B71" s="132"/>
      <c r="C71" s="130"/>
      <c r="D71" s="116"/>
    </row>
    <row r="72" spans="1:4">
      <c r="A72" s="132"/>
      <c r="B72" s="132"/>
      <c r="C72" s="130"/>
      <c r="D72" s="116"/>
    </row>
    <row r="73" spans="1:4">
      <c r="A73" s="132"/>
      <c r="B73" s="132"/>
      <c r="C73" s="130"/>
      <c r="D73" s="116"/>
    </row>
    <row r="74" spans="1:4">
      <c r="A74" s="132"/>
      <c r="B74" s="132"/>
      <c r="C74" s="130"/>
      <c r="D74" s="116"/>
    </row>
    <row r="75" spans="1:4">
      <c r="A75" s="132"/>
      <c r="B75" s="132"/>
      <c r="C75" s="130"/>
      <c r="D75" s="116"/>
    </row>
    <row r="76" spans="1:4">
      <c r="A76" s="132"/>
      <c r="B76" s="132"/>
      <c r="C76" s="130"/>
      <c r="D76" s="116"/>
    </row>
    <row r="77" spans="1:4">
      <c r="A77" s="132"/>
      <c r="B77" s="132"/>
      <c r="C77" s="130"/>
      <c r="D77" s="116"/>
    </row>
    <row r="78" spans="1:4">
      <c r="A78" s="132"/>
      <c r="B78" s="132"/>
      <c r="C78" s="130"/>
      <c r="D78" s="116"/>
    </row>
    <row r="79" spans="1:4">
      <c r="A79" s="132"/>
      <c r="B79" s="132"/>
      <c r="C79" s="130"/>
      <c r="D79" s="116"/>
    </row>
    <row r="80" spans="1:4">
      <c r="A80" s="132"/>
      <c r="B80" s="132"/>
      <c r="C80" s="130"/>
      <c r="D80" s="116"/>
    </row>
    <row r="81" spans="1:4">
      <c r="A81" s="132"/>
      <c r="B81" s="132"/>
      <c r="C81" s="130"/>
      <c r="D81" s="116"/>
    </row>
    <row r="82" spans="1:4">
      <c r="A82" s="132"/>
      <c r="B82" s="132"/>
      <c r="C82" s="130"/>
      <c r="D82" s="116"/>
    </row>
    <row r="83" spans="1:4">
      <c r="A83" s="132"/>
      <c r="B83" s="132"/>
      <c r="C83" s="130"/>
      <c r="D83" s="116"/>
    </row>
    <row r="84" spans="1:4">
      <c r="A84" s="132"/>
      <c r="B84" s="132"/>
      <c r="C84" s="130"/>
      <c r="D84" s="116"/>
    </row>
    <row r="85" spans="1:4">
      <c r="A85" s="132"/>
      <c r="B85" s="132"/>
      <c r="C85" s="130"/>
      <c r="D85" s="116"/>
    </row>
    <row r="86" spans="1:4">
      <c r="A86" s="132"/>
      <c r="B86" s="132"/>
      <c r="C86" s="130"/>
      <c r="D86" s="116"/>
    </row>
    <row r="87" spans="1:4">
      <c r="A87" s="132"/>
      <c r="B87" s="132"/>
      <c r="C87" s="130"/>
      <c r="D87" s="116"/>
    </row>
    <row r="88" spans="1:4">
      <c r="A88" s="132"/>
      <c r="B88" s="132"/>
      <c r="C88" s="130"/>
      <c r="D88" s="116"/>
    </row>
    <row r="89" spans="1:4">
      <c r="A89" s="132"/>
      <c r="B89" s="132"/>
      <c r="C89" s="130"/>
      <c r="D89" s="116"/>
    </row>
    <row r="90" spans="1:4">
      <c r="A90" s="132"/>
      <c r="B90" s="132"/>
      <c r="C90" s="130"/>
      <c r="D90" s="116"/>
    </row>
    <row r="91" spans="1:4">
      <c r="A91" s="147"/>
      <c r="B91" s="147" t="s">
        <v>222</v>
      </c>
      <c r="C91" s="127">
        <f>SUM(C54:C90)</f>
        <v>-332865</v>
      </c>
      <c r="D91" s="138"/>
    </row>
    <row r="92" spans="1:4">
      <c r="A92" s="48"/>
      <c r="B92" s="48"/>
      <c r="C92" s="34"/>
      <c r="D92" s="34"/>
    </row>
    <row r="93" spans="1:4">
      <c r="A93" s="48"/>
      <c r="B93" s="48"/>
      <c r="C93" s="34"/>
      <c r="D93" s="34"/>
    </row>
    <row r="94" spans="1:4">
      <c r="A94" s="48"/>
      <c r="B94" s="48"/>
      <c r="C94" s="34"/>
      <c r="D94" s="34"/>
    </row>
    <row r="95" spans="1:4">
      <c r="A95" s="48"/>
      <c r="B95" s="48"/>
      <c r="C95" s="34"/>
      <c r="D95" s="34"/>
    </row>
    <row r="96" spans="1:4">
      <c r="A96" s="48"/>
      <c r="B96" s="48"/>
      <c r="C96" s="34"/>
      <c r="D96" s="34"/>
    </row>
    <row r="97" spans="1:4">
      <c r="A97" s="48"/>
      <c r="B97" s="48"/>
      <c r="C97" s="34"/>
      <c r="D97" s="34"/>
    </row>
    <row r="98" spans="1:4">
      <c r="A98" s="48"/>
      <c r="B98" s="48"/>
      <c r="C98" s="34"/>
      <c r="D98" s="34"/>
    </row>
    <row r="99" spans="1:4">
      <c r="A99" s="48"/>
      <c r="B99" s="48"/>
      <c r="C99" s="34"/>
      <c r="D99" s="34"/>
    </row>
    <row r="100" spans="1:4">
      <c r="A100" s="48"/>
      <c r="B100" s="48"/>
      <c r="C100" s="34"/>
      <c r="D100" s="34"/>
    </row>
    <row r="101" spans="1:4">
      <c r="A101" s="48"/>
      <c r="B101" s="48"/>
      <c r="C101" s="34"/>
      <c r="D101" s="34"/>
    </row>
    <row r="102" spans="1:4">
      <c r="A102" s="48"/>
      <c r="B102" s="48"/>
      <c r="C102" s="34"/>
      <c r="D102" s="34"/>
    </row>
    <row r="103" spans="1:4">
      <c r="A103" s="48"/>
      <c r="B103" s="48"/>
      <c r="C103" s="34"/>
      <c r="D103" s="34"/>
    </row>
    <row r="104" spans="1:4">
      <c r="A104" s="48"/>
      <c r="B104" s="48"/>
      <c r="C104" s="34"/>
      <c r="D104" s="34"/>
    </row>
    <row r="105" spans="1:4">
      <c r="A105" s="48"/>
      <c r="B105" s="48"/>
      <c r="C105" s="34"/>
      <c r="D105" s="34"/>
    </row>
    <row r="106" spans="1:4">
      <c r="A106" s="48"/>
      <c r="B106" s="48"/>
      <c r="C106" s="34"/>
      <c r="D106" s="34"/>
    </row>
    <row r="107" spans="1:4">
      <c r="A107" s="48"/>
      <c r="B107" s="48"/>
      <c r="C107" s="34"/>
      <c r="D107" s="34"/>
    </row>
    <row r="108" spans="1:4">
      <c r="A108" s="48"/>
      <c r="B108" s="48"/>
      <c r="C108" s="34"/>
      <c r="D108" s="34"/>
    </row>
  </sheetData>
  <dataValidations count="4">
    <dataValidation allowBlank="1" showInputMessage="1" showErrorMessage="1" prompt="Saldo final de la Información Financiera Trimestral que se presenta (trimestral: 1er, 2do, 3ro. o 4to.)." sqref="C7 C53"/>
    <dataValidation allowBlank="1" showInputMessage="1" showErrorMessage="1" prompt="Corresponde al número de la cuenta de acuerdo al Plan de Cuentas emitido por el CONAC (DOF 23/12/2015)." sqref="A7 A53"/>
    <dataValidation allowBlank="1" showInputMessage="1" showErrorMessage="1" prompt="Corresponde al nombre o descripción de la cuenta de acuerdo al Plan de Cuentas emitido por el CONAC." sqref="B7 B53"/>
    <dataValidation allowBlank="1" showInputMessage="1" showErrorMessage="1" prompt="Características cualitativas significativas que les impacten financieramente." sqref="D7 D53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RowHeight="11.25"/>
  <cols>
    <col min="1" max="1" width="20.7109375" style="72" customWidth="1"/>
    <col min="2" max="2" width="50.7109375" style="72" customWidth="1"/>
    <col min="3" max="3" width="17.7109375" style="6" customWidth="1"/>
    <col min="4" max="5" width="17.7109375" style="72" customWidth="1"/>
    <col min="6" max="6" width="11.42578125" style="72" customWidth="1"/>
    <col min="7" max="16384" width="11.42578125" style="72"/>
  </cols>
  <sheetData>
    <row r="1" spans="1:5">
      <c r="A1" s="20" t="s">
        <v>41</v>
      </c>
      <c r="B1" s="20"/>
      <c r="C1" s="4"/>
      <c r="E1" s="5"/>
    </row>
    <row r="2" spans="1:5">
      <c r="A2" s="20" t="s">
        <v>0</v>
      </c>
      <c r="B2" s="20"/>
      <c r="C2" s="4"/>
    </row>
    <row r="3" spans="1:5">
      <c r="A3" s="11"/>
      <c r="B3" s="11"/>
      <c r="C3" s="21"/>
      <c r="D3" s="11"/>
      <c r="E3" s="11"/>
    </row>
    <row r="4" spans="1:5">
      <c r="A4" s="11"/>
      <c r="B4" s="11"/>
      <c r="C4" s="21"/>
      <c r="D4" s="11"/>
      <c r="E4" s="11"/>
    </row>
    <row r="5" spans="1:5" ht="11.25" customHeight="1">
      <c r="A5" s="205" t="s">
        <v>230</v>
      </c>
      <c r="B5" s="205"/>
      <c r="C5" s="21"/>
      <c r="E5" s="84" t="s">
        <v>229</v>
      </c>
    </row>
    <row r="6" spans="1:5">
      <c r="A6" s="211"/>
      <c r="B6" s="211"/>
      <c r="C6" s="212"/>
      <c r="D6" s="211"/>
      <c r="E6" s="232"/>
    </row>
    <row r="7" spans="1:5" ht="15" customHeight="1">
      <c r="A7" s="122" t="s">
        <v>43</v>
      </c>
      <c r="B7" s="121" t="s">
        <v>44</v>
      </c>
      <c r="C7" s="119" t="s">
        <v>112</v>
      </c>
      <c r="D7" s="239" t="s">
        <v>209</v>
      </c>
      <c r="E7" s="119" t="s">
        <v>131</v>
      </c>
    </row>
    <row r="8" spans="1:5">
      <c r="A8" s="238" t="s">
        <v>387</v>
      </c>
      <c r="B8" s="238" t="s">
        <v>387</v>
      </c>
      <c r="C8" s="237"/>
      <c r="D8" s="236"/>
      <c r="E8" s="236"/>
    </row>
    <row r="9" spans="1:5">
      <c r="A9" s="238"/>
      <c r="B9" s="238"/>
      <c r="C9" s="237"/>
      <c r="D9" s="236"/>
      <c r="E9" s="236"/>
    </row>
    <row r="10" spans="1:5">
      <c r="A10" s="238"/>
      <c r="B10" s="238"/>
      <c r="C10" s="237"/>
      <c r="D10" s="236"/>
      <c r="E10" s="236"/>
    </row>
    <row r="11" spans="1:5">
      <c r="A11" s="238"/>
      <c r="B11" s="238"/>
      <c r="C11" s="237"/>
      <c r="D11" s="236"/>
      <c r="E11" s="236"/>
    </row>
    <row r="12" spans="1:5">
      <c r="A12" s="238"/>
      <c r="B12" s="238"/>
      <c r="C12" s="237"/>
      <c r="D12" s="236"/>
      <c r="E12" s="236"/>
    </row>
    <row r="13" spans="1:5">
      <c r="A13" s="238"/>
      <c r="B13" s="238"/>
      <c r="C13" s="237"/>
      <c r="D13" s="236"/>
      <c r="E13" s="236"/>
    </row>
    <row r="14" spans="1:5">
      <c r="A14" s="235"/>
      <c r="B14" s="147" t="s">
        <v>228</v>
      </c>
      <c r="C14" s="114">
        <f>SUM(C8:C13)</f>
        <v>0</v>
      </c>
      <c r="D14" s="234"/>
      <c r="E14" s="234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10"/>
  <sheetViews>
    <sheetView zoomScaleNormal="100" zoomScaleSheetLayoutView="100" workbookViewId="0">
      <selection activeCell="I28" sqref="I28"/>
    </sheetView>
  </sheetViews>
  <sheetFormatPr baseColWidth="10" defaultRowHeight="11.25"/>
  <cols>
    <col min="1" max="1" width="20.7109375" style="48" customWidth="1"/>
    <col min="2" max="2" width="50.7109375" style="48" customWidth="1"/>
    <col min="3" max="3" width="17.7109375" style="34" customWidth="1"/>
    <col min="4" max="4" width="17.7109375" style="51" customWidth="1"/>
    <col min="5" max="5" width="17.7109375" style="52" customWidth="1"/>
    <col min="6" max="8" width="11.42578125" style="48"/>
    <col min="9" max="16384" width="11.42578125" style="72"/>
  </cols>
  <sheetData>
    <row r="1" spans="1:8" s="11" customFormat="1" ht="11.25" customHeight="1">
      <c r="A1" s="20" t="s">
        <v>41</v>
      </c>
      <c r="B1" s="20"/>
      <c r="C1" s="21"/>
      <c r="D1" s="252"/>
      <c r="E1" s="5"/>
    </row>
    <row r="2" spans="1:8" s="11" customFormat="1" ht="11.25" customHeight="1">
      <c r="A2" s="20" t="s">
        <v>0</v>
      </c>
      <c r="B2" s="20"/>
      <c r="C2" s="21"/>
      <c r="D2" s="252"/>
      <c r="E2" s="33"/>
    </row>
    <row r="3" spans="1:8" s="11" customFormat="1" ht="10.5" customHeight="1">
      <c r="C3" s="21"/>
      <c r="D3" s="252"/>
      <c r="E3" s="33"/>
    </row>
    <row r="4" spans="1:8" s="11" customFormat="1" ht="10.5" customHeight="1">
      <c r="C4" s="21"/>
      <c r="D4" s="252"/>
      <c r="E4" s="33"/>
    </row>
    <row r="5" spans="1:8" s="11" customFormat="1" ht="11.25" customHeight="1">
      <c r="A5" s="111" t="s">
        <v>235</v>
      </c>
      <c r="B5" s="111"/>
      <c r="C5" s="21"/>
      <c r="D5" s="251"/>
      <c r="E5" s="250" t="s">
        <v>234</v>
      </c>
    </row>
    <row r="6" spans="1:8" ht="11.25" customHeight="1">
      <c r="A6" s="145"/>
      <c r="B6" s="145"/>
      <c r="C6" s="143"/>
      <c r="D6" s="249"/>
      <c r="E6" s="3"/>
      <c r="F6" s="72"/>
      <c r="G6" s="72"/>
      <c r="H6" s="72"/>
    </row>
    <row r="7" spans="1:8" ht="15" customHeight="1">
      <c r="A7" s="122" t="s">
        <v>43</v>
      </c>
      <c r="B7" s="121" t="s">
        <v>44</v>
      </c>
      <c r="C7" s="119" t="s">
        <v>112</v>
      </c>
      <c r="D7" s="248" t="s">
        <v>233</v>
      </c>
      <c r="E7" s="247" t="s">
        <v>232</v>
      </c>
      <c r="F7" s="72"/>
      <c r="G7" s="72"/>
      <c r="H7" s="72"/>
    </row>
    <row r="8" spans="1:8">
      <c r="A8" s="132" t="s">
        <v>542</v>
      </c>
      <c r="B8" s="132" t="s">
        <v>543</v>
      </c>
      <c r="C8" s="148">
        <v>2694210.58</v>
      </c>
      <c r="D8" s="246">
        <f>C8/C109</f>
        <v>0.35822864472936267</v>
      </c>
      <c r="E8" s="245"/>
    </row>
    <row r="9" spans="1:8">
      <c r="A9" s="132" t="s">
        <v>544</v>
      </c>
      <c r="B9" s="132" t="s">
        <v>545</v>
      </c>
      <c r="C9" s="148">
        <v>126592.06</v>
      </c>
      <c r="D9" s="246">
        <f>C9/C109</f>
        <v>1.6831981294980349E-2</v>
      </c>
      <c r="E9" s="245"/>
    </row>
    <row r="10" spans="1:8">
      <c r="A10" s="132" t="s">
        <v>546</v>
      </c>
      <c r="B10" s="132" t="s">
        <v>547</v>
      </c>
      <c r="C10" s="148">
        <v>676.24</v>
      </c>
      <c r="D10" s="246">
        <f>C10/C109</f>
        <v>8.9914478292852745E-5</v>
      </c>
      <c r="E10" s="245"/>
    </row>
    <row r="11" spans="1:8">
      <c r="A11" s="132" t="s">
        <v>548</v>
      </c>
      <c r="B11" s="132" t="s">
        <v>549</v>
      </c>
      <c r="C11" s="148">
        <v>103769.4</v>
      </c>
      <c r="D11" s="246">
        <f>C11/C109</f>
        <v>1.3797426156042755E-2</v>
      </c>
      <c r="E11" s="245"/>
    </row>
    <row r="12" spans="1:8">
      <c r="A12" s="132" t="s">
        <v>550</v>
      </c>
      <c r="B12" s="132" t="s">
        <v>551</v>
      </c>
      <c r="C12" s="148">
        <v>321790.96000000002</v>
      </c>
      <c r="D12" s="246">
        <f>C12/C109</f>
        <v>4.2786091162540292E-2</v>
      </c>
      <c r="E12" s="245"/>
    </row>
    <row r="13" spans="1:8">
      <c r="A13" s="132" t="s">
        <v>552</v>
      </c>
      <c r="B13" s="132" t="s">
        <v>553</v>
      </c>
      <c r="C13" s="148">
        <v>193616.29</v>
      </c>
      <c r="D13" s="246">
        <f>C13/C109</f>
        <v>2.5743682278995154E-2</v>
      </c>
      <c r="E13" s="245"/>
    </row>
    <row r="14" spans="1:8">
      <c r="A14" s="132" t="s">
        <v>554</v>
      </c>
      <c r="B14" s="132" t="s">
        <v>555</v>
      </c>
      <c r="C14" s="148">
        <v>240308.2</v>
      </c>
      <c r="D14" s="246">
        <f>C14/C109</f>
        <v>3.195194965174275E-2</v>
      </c>
      <c r="E14" s="245"/>
    </row>
    <row r="15" spans="1:8">
      <c r="A15" s="132" t="s">
        <v>556</v>
      </c>
      <c r="B15" s="132" t="s">
        <v>557</v>
      </c>
      <c r="C15" s="148">
        <v>28458.06</v>
      </c>
      <c r="D15" s="246">
        <f>C15/C109</f>
        <v>3.7838513222032133E-3</v>
      </c>
      <c r="E15" s="245"/>
    </row>
    <row r="16" spans="1:8">
      <c r="A16" s="132" t="s">
        <v>558</v>
      </c>
      <c r="B16" s="132" t="s">
        <v>559</v>
      </c>
      <c r="C16" s="148">
        <v>54680</v>
      </c>
      <c r="D16" s="246">
        <f>C16/C109</f>
        <v>7.2703828123938073E-3</v>
      </c>
      <c r="E16" s="245"/>
    </row>
    <row r="17" spans="1:5">
      <c r="A17" s="132" t="s">
        <v>560</v>
      </c>
      <c r="B17" s="132" t="s">
        <v>561</v>
      </c>
      <c r="C17" s="148">
        <v>47753.04</v>
      </c>
      <c r="D17" s="246">
        <f>C17/C109</f>
        <v>6.3493577405916964E-3</v>
      </c>
      <c r="E17" s="245"/>
    </row>
    <row r="18" spans="1:5">
      <c r="A18" s="132" t="s">
        <v>562</v>
      </c>
      <c r="B18" s="132" t="s">
        <v>563</v>
      </c>
      <c r="C18" s="148">
        <v>7640</v>
      </c>
      <c r="D18" s="246">
        <f>C18/C109</f>
        <v>1.0158325655941602E-3</v>
      </c>
      <c r="E18" s="245"/>
    </row>
    <row r="19" spans="1:5">
      <c r="A19" s="132" t="s">
        <v>564</v>
      </c>
      <c r="B19" s="132" t="s">
        <v>565</v>
      </c>
      <c r="C19" s="148">
        <v>10045</v>
      </c>
      <c r="D19" s="246">
        <f>C19/C109</f>
        <v>1.3356070839520078E-3</v>
      </c>
      <c r="E19" s="245"/>
    </row>
    <row r="20" spans="1:5">
      <c r="A20" s="132" t="s">
        <v>566</v>
      </c>
      <c r="B20" s="132" t="s">
        <v>567</v>
      </c>
      <c r="C20" s="148">
        <v>7976.27</v>
      </c>
      <c r="D20" s="246">
        <f>C20/C109</f>
        <v>1.0605438243418499E-3</v>
      </c>
      <c r="E20" s="245"/>
    </row>
    <row r="21" spans="1:5">
      <c r="A21" s="132" t="s">
        <v>568</v>
      </c>
      <c r="B21" s="132" t="s">
        <v>569</v>
      </c>
      <c r="C21" s="148">
        <v>152893</v>
      </c>
      <c r="D21" s="246">
        <f>C21/C109</f>
        <v>2.0329016813008895E-2</v>
      </c>
      <c r="E21" s="245"/>
    </row>
    <row r="22" spans="1:5">
      <c r="A22" s="132" t="s">
        <v>570</v>
      </c>
      <c r="B22" s="132" t="s">
        <v>571</v>
      </c>
      <c r="C22" s="148">
        <v>38842.07</v>
      </c>
      <c r="D22" s="246">
        <f>C22/C109</f>
        <v>5.1645339818177961E-3</v>
      </c>
      <c r="E22" s="245"/>
    </row>
    <row r="23" spans="1:5">
      <c r="A23" s="132" t="s">
        <v>572</v>
      </c>
      <c r="B23" s="132" t="s">
        <v>573</v>
      </c>
      <c r="C23" s="148">
        <v>168231.22</v>
      </c>
      <c r="D23" s="246">
        <f>C23/C109</f>
        <v>2.236842301382665E-2</v>
      </c>
      <c r="E23" s="245"/>
    </row>
    <row r="24" spans="1:5">
      <c r="A24" s="132" t="s">
        <v>574</v>
      </c>
      <c r="B24" s="132" t="s">
        <v>575</v>
      </c>
      <c r="C24" s="148">
        <v>46625</v>
      </c>
      <c r="D24" s="246">
        <f>C24/C109</f>
        <v>6.1993708600559848E-3</v>
      </c>
      <c r="E24" s="245"/>
    </row>
    <row r="25" spans="1:5">
      <c r="A25" s="132" t="s">
        <v>576</v>
      </c>
      <c r="B25" s="132" t="s">
        <v>577</v>
      </c>
      <c r="C25" s="148">
        <v>281259.90000000002</v>
      </c>
      <c r="D25" s="246">
        <f>C25/C109</f>
        <v>3.7396985054418456E-2</v>
      </c>
      <c r="E25" s="245"/>
    </row>
    <row r="26" spans="1:5">
      <c r="A26" s="132" t="s">
        <v>578</v>
      </c>
      <c r="B26" s="132" t="s">
        <v>579</v>
      </c>
      <c r="C26" s="148">
        <v>9782.7000000000007</v>
      </c>
      <c r="D26" s="246">
        <f>C26/C109</f>
        <v>1.3007310522824597E-3</v>
      </c>
      <c r="E26" s="245"/>
    </row>
    <row r="27" spans="1:5">
      <c r="A27" s="132" t="s">
        <v>580</v>
      </c>
      <c r="B27" s="132" t="s">
        <v>581</v>
      </c>
      <c r="C27" s="148">
        <v>5300</v>
      </c>
      <c r="D27" s="246">
        <f>C27/C109</f>
        <v>7.0470060178652485E-4</v>
      </c>
      <c r="E27" s="245"/>
    </row>
    <row r="28" spans="1:5">
      <c r="A28" s="132" t="s">
        <v>582</v>
      </c>
      <c r="B28" s="132" t="s">
        <v>583</v>
      </c>
      <c r="C28" s="148">
        <v>1616111.08</v>
      </c>
      <c r="D28" s="246">
        <f>C28/C109</f>
        <v>0.21488197181695673</v>
      </c>
      <c r="E28" s="245"/>
    </row>
    <row r="29" spans="1:5">
      <c r="A29" s="132" t="s">
        <v>584</v>
      </c>
      <c r="B29" s="132" t="s">
        <v>585</v>
      </c>
      <c r="C29" s="148">
        <v>13292.33</v>
      </c>
      <c r="D29" s="246">
        <f>C29/C109</f>
        <v>1.7673798019141656E-3</v>
      </c>
      <c r="E29" s="245"/>
    </row>
    <row r="30" spans="1:5">
      <c r="A30" s="132" t="s">
        <v>586</v>
      </c>
      <c r="B30" s="132" t="s">
        <v>587</v>
      </c>
      <c r="C30" s="148">
        <v>1623.27</v>
      </c>
      <c r="D30" s="246">
        <f>C30/C109</f>
        <v>2.1583383884188909E-4</v>
      </c>
      <c r="E30" s="245"/>
    </row>
    <row r="31" spans="1:5">
      <c r="A31" s="132" t="s">
        <v>588</v>
      </c>
      <c r="B31" s="132" t="s">
        <v>589</v>
      </c>
      <c r="C31" s="148">
        <v>10000</v>
      </c>
      <c r="D31" s="246">
        <f>C31/C109</f>
        <v>1.3296237769557073E-3</v>
      </c>
      <c r="E31" s="245"/>
    </row>
    <row r="32" spans="1:5">
      <c r="A32" s="132" t="s">
        <v>590</v>
      </c>
      <c r="B32" s="132" t="s">
        <v>591</v>
      </c>
      <c r="C32" s="148">
        <v>21660</v>
      </c>
      <c r="D32" s="246">
        <f>C32/C109</f>
        <v>2.8799651008860616E-3</v>
      </c>
      <c r="E32" s="245"/>
    </row>
    <row r="33" spans="1:5">
      <c r="A33" s="132" t="s">
        <v>592</v>
      </c>
      <c r="B33" s="132" t="s">
        <v>593</v>
      </c>
      <c r="C33" s="148">
        <v>14000</v>
      </c>
      <c r="D33" s="246">
        <f>C33/C109</f>
        <v>1.8614732877379901E-3</v>
      </c>
      <c r="E33" s="245"/>
    </row>
    <row r="34" spans="1:5">
      <c r="A34" s="132" t="s">
        <v>594</v>
      </c>
      <c r="B34" s="132" t="s">
        <v>595</v>
      </c>
      <c r="C34" s="148">
        <v>5424</v>
      </c>
      <c r="D34" s="246">
        <f>C34/C109</f>
        <v>7.211879366207756E-4</v>
      </c>
      <c r="E34" s="245"/>
    </row>
    <row r="35" spans="1:5">
      <c r="A35" s="132" t="s">
        <v>596</v>
      </c>
      <c r="B35" s="132" t="s">
        <v>597</v>
      </c>
      <c r="C35" s="148">
        <v>549104.92000000004</v>
      </c>
      <c r="D35" s="246">
        <f>C35/C109</f>
        <v>7.3010295767536149E-2</v>
      </c>
      <c r="E35" s="245"/>
    </row>
    <row r="36" spans="1:5">
      <c r="A36" s="132" t="s">
        <v>598</v>
      </c>
      <c r="B36" s="132" t="s">
        <v>599</v>
      </c>
      <c r="C36" s="148">
        <v>3329.67</v>
      </c>
      <c r="D36" s="246">
        <f>C36/C109</f>
        <v>4.4272084014161097E-4</v>
      </c>
      <c r="E36" s="245"/>
    </row>
    <row r="37" spans="1:5">
      <c r="A37" s="132" t="s">
        <v>600</v>
      </c>
      <c r="B37" s="132" t="s">
        <v>601</v>
      </c>
      <c r="C37" s="148">
        <v>82558.3</v>
      </c>
      <c r="D37" s="246">
        <f>C37/C109</f>
        <v>1.0977147866504236E-2</v>
      </c>
      <c r="E37" s="245"/>
    </row>
    <row r="38" spans="1:5">
      <c r="A38" s="132" t="s">
        <v>602</v>
      </c>
      <c r="B38" s="132" t="s">
        <v>603</v>
      </c>
      <c r="C38" s="148">
        <v>2965</v>
      </c>
      <c r="D38" s="246">
        <f>C38/C109</f>
        <v>3.9423344986736717E-4</v>
      </c>
      <c r="E38" s="245"/>
    </row>
    <row r="39" spans="1:5">
      <c r="A39" s="132" t="s">
        <v>604</v>
      </c>
      <c r="B39" s="132" t="s">
        <v>605</v>
      </c>
      <c r="C39" s="148">
        <v>190</v>
      </c>
      <c r="D39" s="246">
        <f>C39/C109</f>
        <v>2.5262851762158438E-5</v>
      </c>
      <c r="E39" s="245"/>
    </row>
    <row r="40" spans="1:5">
      <c r="A40" s="132" t="s">
        <v>606</v>
      </c>
      <c r="B40" s="132" t="s">
        <v>607</v>
      </c>
      <c r="C40" s="148">
        <v>625.83000000000004</v>
      </c>
      <c r="D40" s="246">
        <f>C40/C109</f>
        <v>8.3211844833219035E-5</v>
      </c>
      <c r="E40" s="245"/>
    </row>
    <row r="41" spans="1:5">
      <c r="A41" s="132" t="s">
        <v>608</v>
      </c>
      <c r="B41" s="132" t="s">
        <v>609</v>
      </c>
      <c r="C41" s="148">
        <v>680.27</v>
      </c>
      <c r="D41" s="246">
        <f>C41/C109</f>
        <v>9.0450316674965889E-5</v>
      </c>
      <c r="E41" s="245"/>
    </row>
    <row r="42" spans="1:5">
      <c r="A42" s="132" t="s">
        <v>610</v>
      </c>
      <c r="B42" s="132" t="s">
        <v>611</v>
      </c>
      <c r="C42" s="148">
        <v>1206.81</v>
      </c>
      <c r="D42" s="246">
        <f>C42/C109</f>
        <v>1.6046032702679171E-4</v>
      </c>
      <c r="E42" s="245"/>
    </row>
    <row r="43" spans="1:5">
      <c r="A43" s="132" t="s">
        <v>612</v>
      </c>
      <c r="B43" s="132" t="s">
        <v>613</v>
      </c>
      <c r="C43" s="148">
        <v>555051</v>
      </c>
      <c r="D43" s="246">
        <f>C43/C109</f>
        <v>7.3800900702304217E-2</v>
      </c>
      <c r="E43" s="245"/>
    </row>
    <row r="44" spans="1:5">
      <c r="A44" s="132" t="s">
        <v>614</v>
      </c>
      <c r="B44" s="132" t="s">
        <v>615</v>
      </c>
      <c r="C44" s="148">
        <v>57852</v>
      </c>
      <c r="D44" s="246">
        <f>C44/C109</f>
        <v>7.6921394744441573E-3</v>
      </c>
      <c r="E44" s="245"/>
    </row>
    <row r="45" spans="1:5">
      <c r="A45" s="132" t="s">
        <v>616</v>
      </c>
      <c r="B45" s="132" t="s">
        <v>617</v>
      </c>
      <c r="C45" s="148">
        <v>5400</v>
      </c>
      <c r="D45" s="246">
        <f>C45/C109</f>
        <v>7.1799683955608192E-4</v>
      </c>
      <c r="E45" s="245"/>
    </row>
    <row r="46" spans="1:5">
      <c r="A46" s="132" t="s">
        <v>618</v>
      </c>
      <c r="B46" s="132" t="s">
        <v>619</v>
      </c>
      <c r="C46" s="148">
        <v>39400</v>
      </c>
      <c r="D46" s="246">
        <f>C46/C109</f>
        <v>5.2387176812054865E-3</v>
      </c>
      <c r="E46" s="245"/>
    </row>
    <row r="47" spans="1:5">
      <c r="A47" s="132"/>
      <c r="B47" s="132"/>
      <c r="C47" s="148"/>
      <c r="D47" s="246">
        <f>C47/C109</f>
        <v>0</v>
      </c>
      <c r="E47" s="245"/>
    </row>
    <row r="48" spans="1:5">
      <c r="A48" s="132"/>
      <c r="B48" s="132"/>
      <c r="C48" s="148"/>
      <c r="D48" s="246">
        <f>C48/C109</f>
        <v>0</v>
      </c>
      <c r="E48" s="245"/>
    </row>
    <row r="49" spans="1:5">
      <c r="A49" s="132"/>
      <c r="B49" s="132"/>
      <c r="C49" s="148"/>
      <c r="D49" s="246">
        <f>C49/C109</f>
        <v>0</v>
      </c>
      <c r="E49" s="245"/>
    </row>
    <row r="50" spans="1:5">
      <c r="A50" s="132"/>
      <c r="B50" s="132"/>
      <c r="C50" s="148"/>
      <c r="D50" s="246">
        <f>C50/C109</f>
        <v>0</v>
      </c>
      <c r="E50" s="245"/>
    </row>
    <row r="51" spans="1:5">
      <c r="A51" s="132"/>
      <c r="B51" s="132"/>
      <c r="C51" s="148"/>
      <c r="D51" s="246">
        <f>C51/C109</f>
        <v>0</v>
      </c>
      <c r="E51" s="245"/>
    </row>
    <row r="52" spans="1:5">
      <c r="A52" s="132"/>
      <c r="B52" s="132"/>
      <c r="C52" s="148"/>
      <c r="D52" s="246">
        <f>C52/C109</f>
        <v>0</v>
      </c>
      <c r="E52" s="245"/>
    </row>
    <row r="53" spans="1:5">
      <c r="A53" s="132"/>
      <c r="B53" s="132"/>
      <c r="C53" s="148"/>
      <c r="D53" s="246">
        <f>C53/C109</f>
        <v>0</v>
      </c>
      <c r="E53" s="245"/>
    </row>
    <row r="54" spans="1:5">
      <c r="A54" s="132"/>
      <c r="B54" s="132"/>
      <c r="C54" s="148"/>
      <c r="D54" s="246">
        <f>C54/C109</f>
        <v>0</v>
      </c>
      <c r="E54" s="245"/>
    </row>
    <row r="55" spans="1:5">
      <c r="A55" s="132"/>
      <c r="B55" s="132"/>
      <c r="C55" s="148"/>
      <c r="D55" s="246">
        <f>C55/C109</f>
        <v>0</v>
      </c>
      <c r="E55" s="245"/>
    </row>
    <row r="56" spans="1:5">
      <c r="A56" s="132"/>
      <c r="B56" s="132"/>
      <c r="C56" s="148"/>
      <c r="D56" s="246">
        <f>C56/C109</f>
        <v>0</v>
      </c>
      <c r="E56" s="245"/>
    </row>
    <row r="57" spans="1:5">
      <c r="A57" s="132"/>
      <c r="B57" s="132"/>
      <c r="C57" s="148"/>
      <c r="D57" s="246">
        <f>C57/C109</f>
        <v>0</v>
      </c>
      <c r="E57" s="245"/>
    </row>
    <row r="58" spans="1:5">
      <c r="A58" s="132"/>
      <c r="B58" s="132"/>
      <c r="C58" s="148"/>
      <c r="D58" s="246">
        <f>C58/C109</f>
        <v>0</v>
      </c>
      <c r="E58" s="245"/>
    </row>
    <row r="59" spans="1:5">
      <c r="A59" s="132"/>
      <c r="B59" s="132"/>
      <c r="C59" s="148"/>
      <c r="D59" s="246">
        <f>C59/C109</f>
        <v>0</v>
      </c>
      <c r="E59" s="245"/>
    </row>
    <row r="60" spans="1:5">
      <c r="A60" s="132"/>
      <c r="B60" s="132"/>
      <c r="C60" s="148"/>
      <c r="D60" s="246">
        <f>C60/C109</f>
        <v>0</v>
      </c>
      <c r="E60" s="245"/>
    </row>
    <row r="61" spans="1:5">
      <c r="A61" s="132"/>
      <c r="B61" s="132"/>
      <c r="C61" s="148"/>
      <c r="D61" s="246">
        <f>C61/C109</f>
        <v>0</v>
      </c>
      <c r="E61" s="245"/>
    </row>
    <row r="62" spans="1:5">
      <c r="A62" s="132"/>
      <c r="B62" s="132"/>
      <c r="C62" s="148"/>
      <c r="D62" s="246">
        <f>C62/C109</f>
        <v>0</v>
      </c>
      <c r="E62" s="245"/>
    </row>
    <row r="63" spans="1:5">
      <c r="A63" s="132"/>
      <c r="B63" s="132"/>
      <c r="C63" s="148"/>
      <c r="D63" s="246">
        <f>C63/C109</f>
        <v>0</v>
      </c>
      <c r="E63" s="245"/>
    </row>
    <row r="64" spans="1:5">
      <c r="A64" s="132"/>
      <c r="B64" s="132"/>
      <c r="C64" s="148"/>
      <c r="D64" s="246">
        <f>C64/C109</f>
        <v>0</v>
      </c>
      <c r="E64" s="245"/>
    </row>
    <row r="65" spans="1:5">
      <c r="A65" s="132"/>
      <c r="B65" s="132"/>
      <c r="C65" s="148"/>
      <c r="D65" s="246">
        <f>C65/C109</f>
        <v>0</v>
      </c>
      <c r="E65" s="245"/>
    </row>
    <row r="66" spans="1:5">
      <c r="A66" s="132"/>
      <c r="B66" s="132"/>
      <c r="C66" s="148"/>
      <c r="D66" s="246">
        <f>C66/C109</f>
        <v>0</v>
      </c>
      <c r="E66" s="245"/>
    </row>
    <row r="67" spans="1:5">
      <c r="A67" s="132"/>
      <c r="B67" s="132"/>
      <c r="C67" s="148"/>
      <c r="D67" s="246">
        <f>C67/C109</f>
        <v>0</v>
      </c>
      <c r="E67" s="245"/>
    </row>
    <row r="68" spans="1:5">
      <c r="A68" s="132"/>
      <c r="B68" s="132"/>
      <c r="C68" s="148"/>
      <c r="D68" s="246">
        <f>C68/C109</f>
        <v>0</v>
      </c>
      <c r="E68" s="245"/>
    </row>
    <row r="69" spans="1:5">
      <c r="A69" s="132"/>
      <c r="B69" s="132"/>
      <c r="C69" s="148"/>
      <c r="D69" s="246">
        <f>C69/C109</f>
        <v>0</v>
      </c>
      <c r="E69" s="245"/>
    </row>
    <row r="70" spans="1:5">
      <c r="A70" s="132"/>
      <c r="B70" s="132"/>
      <c r="C70" s="148"/>
      <c r="D70" s="246">
        <f>C70/C109</f>
        <v>0</v>
      </c>
      <c r="E70" s="245"/>
    </row>
    <row r="71" spans="1:5">
      <c r="A71" s="132"/>
      <c r="B71" s="132"/>
      <c r="C71" s="148"/>
      <c r="D71" s="246">
        <f>C71/C109</f>
        <v>0</v>
      </c>
      <c r="E71" s="245"/>
    </row>
    <row r="72" spans="1:5">
      <c r="A72" s="132"/>
      <c r="B72" s="132"/>
      <c r="C72" s="148"/>
      <c r="D72" s="246">
        <f>C72/C109</f>
        <v>0</v>
      </c>
      <c r="E72" s="245"/>
    </row>
    <row r="73" spans="1:5">
      <c r="A73" s="132"/>
      <c r="B73" s="132"/>
      <c r="C73" s="148"/>
      <c r="D73" s="246">
        <f>C73/C109</f>
        <v>0</v>
      </c>
      <c r="E73" s="245"/>
    </row>
    <row r="74" spans="1:5">
      <c r="A74" s="132"/>
      <c r="B74" s="132"/>
      <c r="C74" s="148"/>
      <c r="D74" s="246">
        <f>C74/C109</f>
        <v>0</v>
      </c>
      <c r="E74" s="245"/>
    </row>
    <row r="75" spans="1:5">
      <c r="A75" s="132"/>
      <c r="B75" s="132"/>
      <c r="C75" s="148"/>
      <c r="D75" s="246">
        <f>C75/C109</f>
        <v>0</v>
      </c>
      <c r="E75" s="245"/>
    </row>
    <row r="76" spans="1:5">
      <c r="A76" s="132"/>
      <c r="B76" s="132"/>
      <c r="C76" s="148"/>
      <c r="D76" s="246">
        <f>C76/C109</f>
        <v>0</v>
      </c>
      <c r="E76" s="245"/>
    </row>
    <row r="77" spans="1:5">
      <c r="A77" s="132"/>
      <c r="B77" s="132"/>
      <c r="C77" s="148"/>
      <c r="D77" s="246">
        <f>C77/C109</f>
        <v>0</v>
      </c>
      <c r="E77" s="245"/>
    </row>
    <row r="78" spans="1:5">
      <c r="A78" s="132"/>
      <c r="B78" s="132"/>
      <c r="C78" s="148"/>
      <c r="D78" s="246">
        <f>C78/C109</f>
        <v>0</v>
      </c>
      <c r="E78" s="245"/>
    </row>
    <row r="79" spans="1:5">
      <c r="A79" s="132"/>
      <c r="B79" s="132"/>
      <c r="C79" s="148"/>
      <c r="D79" s="246">
        <f>C79/C109</f>
        <v>0</v>
      </c>
      <c r="E79" s="245"/>
    </row>
    <row r="80" spans="1:5">
      <c r="A80" s="132"/>
      <c r="B80" s="132"/>
      <c r="C80" s="148"/>
      <c r="D80" s="246">
        <f>C80/C109</f>
        <v>0</v>
      </c>
      <c r="E80" s="245"/>
    </row>
    <row r="81" spans="1:5">
      <c r="A81" s="132"/>
      <c r="B81" s="132"/>
      <c r="C81" s="148"/>
      <c r="D81" s="246">
        <f>C81/C109</f>
        <v>0</v>
      </c>
      <c r="E81" s="245"/>
    </row>
    <row r="82" spans="1:5">
      <c r="A82" s="132"/>
      <c r="B82" s="132"/>
      <c r="C82" s="148"/>
      <c r="D82" s="246">
        <f>C82/C109</f>
        <v>0</v>
      </c>
      <c r="E82" s="245"/>
    </row>
    <row r="83" spans="1:5">
      <c r="A83" s="132"/>
      <c r="B83" s="132"/>
      <c r="C83" s="148"/>
      <c r="D83" s="246">
        <f>C83/C109</f>
        <v>0</v>
      </c>
      <c r="E83" s="245"/>
    </row>
    <row r="84" spans="1:5">
      <c r="A84" s="132"/>
      <c r="B84" s="132"/>
      <c r="C84" s="148"/>
      <c r="D84" s="246">
        <f>C84/C109</f>
        <v>0</v>
      </c>
      <c r="E84" s="245"/>
    </row>
    <row r="85" spans="1:5">
      <c r="A85" s="132"/>
      <c r="B85" s="132"/>
      <c r="C85" s="148"/>
      <c r="D85" s="246">
        <f>C85/C109</f>
        <v>0</v>
      </c>
      <c r="E85" s="245"/>
    </row>
    <row r="86" spans="1:5">
      <c r="A86" s="132"/>
      <c r="B86" s="132"/>
      <c r="C86" s="148"/>
      <c r="D86" s="246">
        <f>C86/C109</f>
        <v>0</v>
      </c>
      <c r="E86" s="245"/>
    </row>
    <row r="87" spans="1:5">
      <c r="A87" s="132"/>
      <c r="B87" s="132"/>
      <c r="C87" s="148"/>
      <c r="D87" s="246">
        <f>C87/C109</f>
        <v>0</v>
      </c>
      <c r="E87" s="245"/>
    </row>
    <row r="88" spans="1:5">
      <c r="A88" s="132"/>
      <c r="B88" s="132"/>
      <c r="C88" s="148"/>
      <c r="D88" s="246">
        <f>C88/C109</f>
        <v>0</v>
      </c>
      <c r="E88" s="245"/>
    </row>
    <row r="89" spans="1:5">
      <c r="A89" s="132"/>
      <c r="B89" s="132"/>
      <c r="C89" s="148"/>
      <c r="D89" s="246">
        <f>C89/C109</f>
        <v>0</v>
      </c>
      <c r="E89" s="245"/>
    </row>
    <row r="90" spans="1:5">
      <c r="A90" s="132"/>
      <c r="B90" s="132"/>
      <c r="C90" s="148"/>
      <c r="D90" s="246">
        <f>C90/C109</f>
        <v>0</v>
      </c>
      <c r="E90" s="245"/>
    </row>
    <row r="91" spans="1:5">
      <c r="A91" s="132"/>
      <c r="B91" s="132"/>
      <c r="C91" s="148"/>
      <c r="D91" s="246">
        <f>C91/C109</f>
        <v>0</v>
      </c>
      <c r="E91" s="245"/>
    </row>
    <row r="92" spans="1:5">
      <c r="A92" s="132"/>
      <c r="B92" s="132"/>
      <c r="C92" s="148"/>
      <c r="D92" s="246">
        <f>C92/C109</f>
        <v>0</v>
      </c>
      <c r="E92" s="245"/>
    </row>
    <row r="93" spans="1:5">
      <c r="A93" s="132"/>
      <c r="B93" s="132"/>
      <c r="C93" s="148"/>
      <c r="D93" s="246">
        <f>C93/C109</f>
        <v>0</v>
      </c>
      <c r="E93" s="245"/>
    </row>
    <row r="94" spans="1:5">
      <c r="A94" s="132"/>
      <c r="B94" s="132"/>
      <c r="C94" s="148"/>
      <c r="D94" s="246">
        <f>C94/C109</f>
        <v>0</v>
      </c>
      <c r="E94" s="245"/>
    </row>
    <row r="95" spans="1:5">
      <c r="A95" s="132"/>
      <c r="B95" s="132"/>
      <c r="C95" s="148"/>
      <c r="D95" s="246">
        <f>C95/C109</f>
        <v>0</v>
      </c>
      <c r="E95" s="245"/>
    </row>
    <row r="96" spans="1:5">
      <c r="A96" s="132"/>
      <c r="B96" s="132"/>
      <c r="C96" s="148"/>
      <c r="D96" s="246">
        <f>C96/C109</f>
        <v>0</v>
      </c>
      <c r="E96" s="245"/>
    </row>
    <row r="97" spans="1:5">
      <c r="A97" s="132"/>
      <c r="B97" s="132"/>
      <c r="C97" s="148"/>
      <c r="D97" s="246">
        <f>C97/C109</f>
        <v>0</v>
      </c>
      <c r="E97" s="245"/>
    </row>
    <row r="98" spans="1:5">
      <c r="A98" s="132"/>
      <c r="B98" s="132"/>
      <c r="C98" s="148"/>
      <c r="D98" s="246">
        <f>C98/C109</f>
        <v>0</v>
      </c>
      <c r="E98" s="245"/>
    </row>
    <row r="99" spans="1:5">
      <c r="A99" s="132"/>
      <c r="B99" s="132"/>
      <c r="C99" s="148"/>
      <c r="D99" s="246">
        <f>C99/C109</f>
        <v>0</v>
      </c>
      <c r="E99" s="245"/>
    </row>
    <row r="100" spans="1:5">
      <c r="A100" s="132"/>
      <c r="B100" s="132"/>
      <c r="C100" s="148"/>
      <c r="D100" s="246">
        <f>C100/C109</f>
        <v>0</v>
      </c>
      <c r="E100" s="245"/>
    </row>
    <row r="101" spans="1:5">
      <c r="A101" s="132"/>
      <c r="B101" s="132"/>
      <c r="C101" s="148"/>
      <c r="D101" s="246">
        <f>C101/C109</f>
        <v>0</v>
      </c>
      <c r="E101" s="245"/>
    </row>
    <row r="102" spans="1:5">
      <c r="A102" s="132"/>
      <c r="B102" s="132"/>
      <c r="C102" s="148"/>
      <c r="D102" s="246">
        <f>C102/C109</f>
        <v>0</v>
      </c>
      <c r="E102" s="245"/>
    </row>
    <row r="103" spans="1:5">
      <c r="A103" s="132"/>
      <c r="B103" s="132"/>
      <c r="C103" s="148"/>
      <c r="D103" s="246">
        <f>C103/C109</f>
        <v>0</v>
      </c>
      <c r="E103" s="245"/>
    </row>
    <row r="104" spans="1:5">
      <c r="A104" s="132"/>
      <c r="B104" s="132"/>
      <c r="C104" s="148"/>
      <c r="D104" s="246">
        <f>C104/C109</f>
        <v>0</v>
      </c>
      <c r="E104" s="245"/>
    </row>
    <row r="105" spans="1:5">
      <c r="A105" s="132"/>
      <c r="B105" s="132"/>
      <c r="C105" s="148"/>
      <c r="D105" s="246">
        <f>C105/C109</f>
        <v>0</v>
      </c>
      <c r="E105" s="245"/>
    </row>
    <row r="106" spans="1:5">
      <c r="A106" s="132"/>
      <c r="B106" s="132"/>
      <c r="C106" s="148"/>
      <c r="D106" s="246">
        <f>C106/C109</f>
        <v>0</v>
      </c>
      <c r="E106" s="245"/>
    </row>
    <row r="107" spans="1:5">
      <c r="A107" s="132"/>
      <c r="B107" s="132"/>
      <c r="C107" s="148"/>
      <c r="D107" s="246">
        <f>C107/C109</f>
        <v>0</v>
      </c>
      <c r="E107" s="245"/>
    </row>
    <row r="108" spans="1:5">
      <c r="A108" s="132"/>
      <c r="B108" s="132"/>
      <c r="C108" s="148"/>
      <c r="D108" s="246">
        <f>C108/C109</f>
        <v>0</v>
      </c>
      <c r="E108" s="245"/>
    </row>
    <row r="109" spans="1:5">
      <c r="A109" s="147"/>
      <c r="B109" s="147" t="s">
        <v>231</v>
      </c>
      <c r="C109" s="146">
        <f>SUM(C8:C108)</f>
        <v>7520924.4699999997</v>
      </c>
      <c r="D109" s="244">
        <f>SUM(D8:D108)</f>
        <v>1</v>
      </c>
      <c r="E109" s="206"/>
    </row>
    <row r="110" spans="1:5">
      <c r="A110" s="243"/>
      <c r="B110" s="243"/>
      <c r="C110" s="242"/>
      <c r="D110" s="241"/>
      <c r="E110" s="2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8"/>
  <sheetViews>
    <sheetView zoomScaleNormal="100" zoomScaleSheetLayoutView="90" workbookViewId="0"/>
  </sheetViews>
  <sheetFormatPr baseColWidth="10" defaultRowHeight="11.25"/>
  <cols>
    <col min="1" max="1" width="20.7109375" style="7" customWidth="1"/>
    <col min="2" max="2" width="50.7109375" style="7" customWidth="1"/>
    <col min="3" max="3" width="17.7109375" style="8" customWidth="1"/>
    <col min="4" max="5" width="17.7109375" style="49" customWidth="1"/>
    <col min="6" max="6" width="14.7109375" style="7" customWidth="1"/>
    <col min="7" max="16384" width="11.42578125" style="7"/>
  </cols>
  <sheetData>
    <row r="1" spans="1:6" s="72" customFormat="1">
      <c r="A1" s="3" t="s">
        <v>41</v>
      </c>
      <c r="B1" s="3"/>
      <c r="C1" s="143"/>
      <c r="D1" s="135"/>
      <c r="E1" s="4"/>
      <c r="F1" s="5"/>
    </row>
    <row r="2" spans="1:6" s="72" customFormat="1">
      <c r="A2" s="3" t="s">
        <v>97</v>
      </c>
      <c r="B2" s="3"/>
      <c r="C2" s="143"/>
      <c r="D2" s="135"/>
      <c r="E2" s="4"/>
    </row>
    <row r="3" spans="1:6" s="72" customFormat="1">
      <c r="C3" s="6"/>
      <c r="D3" s="135"/>
      <c r="E3" s="4"/>
    </row>
    <row r="4" spans="1:6" s="72" customFormat="1">
      <c r="C4" s="6"/>
      <c r="D4" s="135"/>
      <c r="E4" s="4"/>
    </row>
    <row r="5" spans="1:6" s="72" customFormat="1" ht="11.25" customHeight="1">
      <c r="A5" s="111" t="s">
        <v>120</v>
      </c>
      <c r="B5" s="124"/>
      <c r="C5" s="6"/>
      <c r="D5" s="143"/>
      <c r="E5" s="84" t="s">
        <v>113</v>
      </c>
    </row>
    <row r="6" spans="1:6" s="72" customFormat="1">
      <c r="A6" s="145"/>
      <c r="B6" s="145"/>
      <c r="C6" s="144"/>
      <c r="D6" s="3"/>
      <c r="E6" s="143"/>
      <c r="F6" s="3"/>
    </row>
    <row r="7" spans="1:6" ht="15" customHeight="1">
      <c r="A7" s="122" t="s">
        <v>43</v>
      </c>
      <c r="B7" s="121" t="s">
        <v>44</v>
      </c>
      <c r="C7" s="119" t="s">
        <v>112</v>
      </c>
      <c r="D7" s="120" t="s">
        <v>111</v>
      </c>
      <c r="E7" s="119" t="s">
        <v>110</v>
      </c>
    </row>
    <row r="8" spans="1:6" ht="11.25" customHeight="1">
      <c r="A8" s="117" t="s">
        <v>388</v>
      </c>
      <c r="B8" s="117" t="s">
        <v>388</v>
      </c>
      <c r="C8" s="116"/>
      <c r="D8" s="141"/>
      <c r="E8" s="116"/>
    </row>
    <row r="9" spans="1:6" ht="11.25" customHeight="1">
      <c r="A9" s="117"/>
      <c r="B9" s="117"/>
      <c r="C9" s="116"/>
      <c r="D9" s="141"/>
      <c r="E9" s="116"/>
    </row>
    <row r="10" spans="1:6" ht="11.25" customHeight="1">
      <c r="A10" s="117"/>
      <c r="B10" s="117"/>
      <c r="C10" s="116"/>
      <c r="D10" s="141"/>
      <c r="E10" s="116"/>
    </row>
    <row r="11" spans="1:6" ht="11.25" customHeight="1">
      <c r="A11" s="117"/>
      <c r="B11" s="117"/>
      <c r="C11" s="116"/>
      <c r="D11" s="141"/>
      <c r="E11" s="116"/>
    </row>
    <row r="12" spans="1:6" ht="11.25" customHeight="1">
      <c r="A12" s="117"/>
      <c r="B12" s="117"/>
      <c r="C12" s="116"/>
      <c r="D12" s="141"/>
      <c r="E12" s="116"/>
    </row>
    <row r="13" spans="1:6" ht="11.25" customHeight="1">
      <c r="A13" s="117"/>
      <c r="B13" s="117"/>
      <c r="C13" s="116"/>
      <c r="D13" s="141"/>
      <c r="E13" s="116"/>
    </row>
    <row r="14" spans="1:6" ht="11.25" customHeight="1">
      <c r="A14" s="117"/>
      <c r="B14" s="117"/>
      <c r="C14" s="116"/>
      <c r="D14" s="141"/>
      <c r="E14" s="116"/>
    </row>
    <row r="15" spans="1:6" ht="11.25" customHeight="1">
      <c r="A15" s="117"/>
      <c r="B15" s="117"/>
      <c r="C15" s="116"/>
      <c r="D15" s="141"/>
      <c r="E15" s="116"/>
    </row>
    <row r="16" spans="1:6" ht="11.25" customHeight="1">
      <c r="A16" s="117"/>
      <c r="B16" s="117"/>
      <c r="C16" s="116"/>
      <c r="D16" s="141"/>
      <c r="E16" s="116"/>
    </row>
    <row r="17" spans="1:6" ht="11.25" customHeight="1">
      <c r="A17" s="117"/>
      <c r="B17" s="117"/>
      <c r="C17" s="116"/>
      <c r="D17" s="141"/>
      <c r="E17" s="116"/>
    </row>
    <row r="18" spans="1:6">
      <c r="A18" s="117"/>
      <c r="B18" s="117"/>
      <c r="C18" s="116"/>
      <c r="D18" s="141"/>
      <c r="E18" s="116"/>
    </row>
    <row r="19" spans="1:6">
      <c r="A19" s="117"/>
      <c r="B19" s="117"/>
      <c r="C19" s="116"/>
      <c r="D19" s="141"/>
      <c r="E19" s="116"/>
    </row>
    <row r="20" spans="1:6">
      <c r="A20" s="142"/>
      <c r="B20" s="142"/>
      <c r="C20" s="140"/>
      <c r="D20" s="141"/>
      <c r="E20" s="140"/>
    </row>
    <row r="21" spans="1:6">
      <c r="A21" s="139"/>
      <c r="B21" s="139" t="s">
        <v>119</v>
      </c>
      <c r="C21" s="126">
        <f>SUM(C8:C20)</f>
        <v>0</v>
      </c>
      <c r="D21" s="138"/>
      <c r="E21" s="126"/>
    </row>
    <row r="22" spans="1:6">
      <c r="A22" s="137"/>
      <c r="B22" s="137"/>
      <c r="C22" s="136"/>
      <c r="D22" s="137"/>
      <c r="E22" s="136"/>
    </row>
    <row r="23" spans="1:6">
      <c r="A23" s="137"/>
      <c r="B23" s="137"/>
      <c r="C23" s="136"/>
      <c r="D23" s="137"/>
      <c r="E23" s="136"/>
    </row>
    <row r="24" spans="1:6" ht="11.25" customHeight="1">
      <c r="A24" s="111" t="s">
        <v>118</v>
      </c>
      <c r="B24" s="124"/>
      <c r="C24" s="123"/>
      <c r="D24" s="84" t="s">
        <v>113</v>
      </c>
    </row>
    <row r="25" spans="1:6">
      <c r="A25" s="72"/>
      <c r="B25" s="72"/>
      <c r="C25" s="6"/>
      <c r="D25" s="135"/>
      <c r="E25" s="4"/>
      <c r="F25" s="72"/>
    </row>
    <row r="26" spans="1:6" ht="15" customHeight="1">
      <c r="A26" s="122" t="s">
        <v>43</v>
      </c>
      <c r="B26" s="121" t="s">
        <v>44</v>
      </c>
      <c r="C26" s="119" t="s">
        <v>112</v>
      </c>
      <c r="D26" s="120" t="s">
        <v>111</v>
      </c>
      <c r="E26" s="134"/>
    </row>
    <row r="27" spans="1:6" ht="11.25" customHeight="1">
      <c r="A27" s="132" t="s">
        <v>388</v>
      </c>
      <c r="B27" s="131" t="s">
        <v>388</v>
      </c>
      <c r="C27" s="130"/>
      <c r="D27" s="116"/>
      <c r="E27" s="9"/>
    </row>
    <row r="28" spans="1:6" ht="11.25" customHeight="1">
      <c r="A28" s="132"/>
      <c r="B28" s="131"/>
      <c r="C28" s="130"/>
      <c r="D28" s="116"/>
      <c r="E28" s="9"/>
    </row>
    <row r="29" spans="1:6" ht="11.25" customHeight="1">
      <c r="A29" s="132"/>
      <c r="B29" s="131"/>
      <c r="C29" s="130"/>
      <c r="D29" s="116"/>
      <c r="E29" s="9"/>
    </row>
    <row r="30" spans="1:6" ht="11.25" customHeight="1">
      <c r="A30" s="132"/>
      <c r="B30" s="131"/>
      <c r="C30" s="130"/>
      <c r="D30" s="116"/>
      <c r="E30" s="9"/>
    </row>
    <row r="31" spans="1:6" ht="11.25" customHeight="1">
      <c r="A31" s="132"/>
      <c r="B31" s="131"/>
      <c r="C31" s="130"/>
      <c r="D31" s="116"/>
      <c r="E31" s="9"/>
    </row>
    <row r="32" spans="1:6" ht="11.25" customHeight="1">
      <c r="A32" s="132"/>
      <c r="B32" s="131"/>
      <c r="C32" s="130"/>
      <c r="D32" s="116"/>
      <c r="E32" s="9"/>
    </row>
    <row r="33" spans="1:5" ht="11.25" customHeight="1">
      <c r="A33" s="132"/>
      <c r="B33" s="131"/>
      <c r="C33" s="130"/>
      <c r="D33" s="116"/>
      <c r="E33" s="9"/>
    </row>
    <row r="34" spans="1:5" ht="11.25" customHeight="1">
      <c r="A34" s="132"/>
      <c r="B34" s="131"/>
      <c r="C34" s="130"/>
      <c r="D34" s="116"/>
      <c r="E34" s="9"/>
    </row>
    <row r="35" spans="1:5" ht="11.25" customHeight="1">
      <c r="A35" s="132"/>
      <c r="B35" s="131"/>
      <c r="C35" s="130"/>
      <c r="D35" s="116"/>
      <c r="E35" s="9"/>
    </row>
    <row r="36" spans="1:5" ht="11.25" customHeight="1">
      <c r="A36" s="132"/>
      <c r="B36" s="131"/>
      <c r="C36" s="130"/>
      <c r="D36" s="116"/>
      <c r="E36" s="9"/>
    </row>
    <row r="37" spans="1:5" ht="11.25" customHeight="1">
      <c r="A37" s="132"/>
      <c r="B37" s="131"/>
      <c r="C37" s="130"/>
      <c r="D37" s="116"/>
      <c r="E37" s="9"/>
    </row>
    <row r="38" spans="1:5" ht="11.25" customHeight="1">
      <c r="A38" s="132"/>
      <c r="B38" s="131"/>
      <c r="C38" s="130"/>
      <c r="D38" s="116"/>
      <c r="E38" s="9"/>
    </row>
    <row r="39" spans="1:5" ht="11.25" customHeight="1">
      <c r="A39" s="132"/>
      <c r="B39" s="131"/>
      <c r="C39" s="130"/>
      <c r="D39" s="116"/>
      <c r="E39" s="9"/>
    </row>
    <row r="40" spans="1:5" ht="11.25" customHeight="1">
      <c r="A40" s="132"/>
      <c r="B40" s="131"/>
      <c r="C40" s="130"/>
      <c r="D40" s="116"/>
      <c r="E40" s="9"/>
    </row>
    <row r="41" spans="1:5" ht="11.25" customHeight="1">
      <c r="A41" s="132"/>
      <c r="B41" s="131"/>
      <c r="C41" s="130"/>
      <c r="D41" s="116"/>
      <c r="E41" s="9"/>
    </row>
    <row r="42" spans="1:5" ht="11.25" customHeight="1">
      <c r="A42" s="132"/>
      <c r="B42" s="131"/>
      <c r="C42" s="130"/>
      <c r="D42" s="116"/>
      <c r="E42" s="9"/>
    </row>
    <row r="43" spans="1:5" ht="11.25" customHeight="1">
      <c r="A43" s="132"/>
      <c r="B43" s="131"/>
      <c r="C43" s="130"/>
      <c r="D43" s="116"/>
      <c r="E43" s="9"/>
    </row>
    <row r="44" spans="1:5" ht="11.25" customHeight="1">
      <c r="A44" s="132"/>
      <c r="B44" s="131"/>
      <c r="C44" s="130"/>
      <c r="D44" s="116"/>
      <c r="E44" s="9"/>
    </row>
    <row r="45" spans="1:5" ht="11.25" customHeight="1">
      <c r="A45" s="132"/>
      <c r="B45" s="131"/>
      <c r="C45" s="130"/>
      <c r="D45" s="116"/>
      <c r="E45" s="9"/>
    </row>
    <row r="46" spans="1:5" ht="11.25" customHeight="1">
      <c r="A46" s="132"/>
      <c r="B46" s="131"/>
      <c r="C46" s="130"/>
      <c r="D46" s="116"/>
      <c r="E46" s="9"/>
    </row>
    <row r="47" spans="1:5" ht="11.25" customHeight="1">
      <c r="A47" s="132"/>
      <c r="B47" s="131"/>
      <c r="C47" s="130"/>
      <c r="D47" s="116"/>
      <c r="E47" s="9"/>
    </row>
    <row r="48" spans="1:5" ht="11.25" customHeight="1">
      <c r="A48" s="132"/>
      <c r="B48" s="131"/>
      <c r="C48" s="130"/>
      <c r="D48" s="116"/>
      <c r="E48" s="9"/>
    </row>
    <row r="49" spans="1:6" ht="11.25" customHeight="1">
      <c r="A49" s="132"/>
      <c r="B49" s="131"/>
      <c r="C49" s="130"/>
      <c r="D49" s="116"/>
      <c r="E49" s="9"/>
    </row>
    <row r="50" spans="1:6" ht="11.25" customHeight="1">
      <c r="A50" s="132"/>
      <c r="B50" s="131"/>
      <c r="C50" s="130"/>
      <c r="D50" s="116"/>
      <c r="E50" s="9"/>
    </row>
    <row r="51" spans="1:6" ht="11.25" customHeight="1">
      <c r="A51" s="132"/>
      <c r="B51" s="131"/>
      <c r="C51" s="130"/>
      <c r="D51" s="116"/>
      <c r="E51" s="9"/>
    </row>
    <row r="52" spans="1:6">
      <c r="A52" s="129"/>
      <c r="B52" s="129" t="s">
        <v>117</v>
      </c>
      <c r="C52" s="128">
        <f>SUM(C27:C51)</f>
        <v>0</v>
      </c>
      <c r="D52" s="133"/>
      <c r="E52" s="10"/>
    </row>
    <row r="53" spans="1:6">
      <c r="A53" s="48"/>
      <c r="B53" s="48"/>
      <c r="C53" s="125"/>
      <c r="D53" s="48"/>
      <c r="E53" s="125"/>
      <c r="F53" s="72"/>
    </row>
    <row r="54" spans="1:6">
      <c r="A54" s="48"/>
      <c r="B54" s="48"/>
      <c r="C54" s="125"/>
      <c r="D54" s="48"/>
      <c r="E54" s="125"/>
      <c r="F54" s="72"/>
    </row>
    <row r="55" spans="1:6" ht="11.25" customHeight="1">
      <c r="A55" s="111" t="s">
        <v>116</v>
      </c>
      <c r="B55" s="124"/>
      <c r="C55" s="123"/>
      <c r="D55" s="72"/>
      <c r="E55" s="84" t="s">
        <v>113</v>
      </c>
    </row>
    <row r="56" spans="1:6">
      <c r="A56" s="72"/>
      <c r="B56" s="72"/>
      <c r="C56" s="6"/>
      <c r="D56" s="72"/>
      <c r="E56" s="6"/>
      <c r="F56" s="72"/>
    </row>
    <row r="57" spans="1:6" ht="15" customHeight="1">
      <c r="A57" s="122" t="s">
        <v>43</v>
      </c>
      <c r="B57" s="121" t="s">
        <v>44</v>
      </c>
      <c r="C57" s="119" t="s">
        <v>112</v>
      </c>
      <c r="D57" s="120" t="s">
        <v>111</v>
      </c>
      <c r="E57" s="119" t="s">
        <v>110</v>
      </c>
      <c r="F57" s="118"/>
    </row>
    <row r="58" spans="1:6">
      <c r="A58" s="132" t="s">
        <v>388</v>
      </c>
      <c r="B58" s="131" t="s">
        <v>388</v>
      </c>
      <c r="C58" s="130"/>
      <c r="D58" s="130"/>
      <c r="E58" s="116"/>
      <c r="F58" s="9"/>
    </row>
    <row r="59" spans="1:6">
      <c r="A59" s="132"/>
      <c r="B59" s="131"/>
      <c r="C59" s="130"/>
      <c r="D59" s="130"/>
      <c r="E59" s="116"/>
      <c r="F59" s="9"/>
    </row>
    <row r="60" spans="1:6">
      <c r="A60" s="132"/>
      <c r="B60" s="131"/>
      <c r="C60" s="130"/>
      <c r="D60" s="130"/>
      <c r="E60" s="116"/>
      <c r="F60" s="9"/>
    </row>
    <row r="61" spans="1:6">
      <c r="A61" s="132"/>
      <c r="B61" s="131"/>
      <c r="C61" s="130"/>
      <c r="D61" s="130"/>
      <c r="E61" s="116"/>
      <c r="F61" s="9"/>
    </row>
    <row r="62" spans="1:6">
      <c r="A62" s="132"/>
      <c r="B62" s="131"/>
      <c r="C62" s="130"/>
      <c r="D62" s="130"/>
      <c r="E62" s="116"/>
      <c r="F62" s="9"/>
    </row>
    <row r="63" spans="1:6">
      <c r="A63" s="132"/>
      <c r="B63" s="131"/>
      <c r="C63" s="130"/>
      <c r="D63" s="130"/>
      <c r="E63" s="116"/>
      <c r="F63" s="9"/>
    </row>
    <row r="64" spans="1:6">
      <c r="A64" s="132"/>
      <c r="B64" s="131"/>
      <c r="C64" s="130"/>
      <c r="D64" s="130"/>
      <c r="E64" s="116"/>
      <c r="F64" s="9"/>
    </row>
    <row r="65" spans="1:6">
      <c r="A65" s="129"/>
      <c r="B65" s="129" t="s">
        <v>115</v>
      </c>
      <c r="C65" s="128">
        <f>SUM(C58:C64)</f>
        <v>0</v>
      </c>
      <c r="D65" s="127"/>
      <c r="E65" s="126"/>
      <c r="F65" s="10"/>
    </row>
    <row r="66" spans="1:6">
      <c r="A66" s="48"/>
      <c r="B66" s="48"/>
      <c r="C66" s="125"/>
      <c r="D66" s="48"/>
      <c r="E66" s="125"/>
      <c r="F66" s="72"/>
    </row>
    <row r="67" spans="1:6">
      <c r="A67" s="48"/>
      <c r="B67" s="48"/>
      <c r="C67" s="125"/>
      <c r="D67" s="48"/>
      <c r="E67" s="125"/>
      <c r="F67" s="72"/>
    </row>
    <row r="68" spans="1:6" ht="11.25" customHeight="1">
      <c r="A68" s="111" t="s">
        <v>114</v>
      </c>
      <c r="B68" s="124"/>
      <c r="C68" s="123"/>
      <c r="D68" s="72"/>
      <c r="E68" s="84" t="s">
        <v>113</v>
      </c>
    </row>
    <row r="69" spans="1:6">
      <c r="A69" s="72"/>
      <c r="B69" s="72"/>
      <c r="C69" s="6"/>
      <c r="D69" s="72"/>
      <c r="E69" s="6"/>
      <c r="F69" s="72"/>
    </row>
    <row r="70" spans="1:6" ht="15" customHeight="1">
      <c r="A70" s="122" t="s">
        <v>43</v>
      </c>
      <c r="B70" s="121" t="s">
        <v>44</v>
      </c>
      <c r="C70" s="119" t="s">
        <v>112</v>
      </c>
      <c r="D70" s="120" t="s">
        <v>111</v>
      </c>
      <c r="E70" s="119" t="s">
        <v>110</v>
      </c>
      <c r="F70" s="118"/>
    </row>
    <row r="71" spans="1:6">
      <c r="A71" s="117" t="s">
        <v>388</v>
      </c>
      <c r="B71" s="117" t="s">
        <v>388</v>
      </c>
      <c r="C71" s="116"/>
      <c r="D71" s="116"/>
      <c r="E71" s="116"/>
      <c r="F71" s="9"/>
    </row>
    <row r="72" spans="1:6">
      <c r="A72" s="117"/>
      <c r="B72" s="117"/>
      <c r="C72" s="116"/>
      <c r="D72" s="116"/>
      <c r="E72" s="116"/>
      <c r="F72" s="9"/>
    </row>
    <row r="73" spans="1:6">
      <c r="A73" s="117"/>
      <c r="B73" s="117"/>
      <c r="C73" s="116"/>
      <c r="D73" s="116"/>
      <c r="E73" s="116"/>
      <c r="F73" s="9"/>
    </row>
    <row r="74" spans="1:6">
      <c r="A74" s="117"/>
      <c r="B74" s="117"/>
      <c r="C74" s="116"/>
      <c r="D74" s="116"/>
      <c r="E74" s="116"/>
      <c r="F74" s="9"/>
    </row>
    <row r="75" spans="1:6">
      <c r="A75" s="117"/>
      <c r="B75" s="117"/>
      <c r="C75" s="116"/>
      <c r="D75" s="116"/>
      <c r="E75" s="116"/>
      <c r="F75" s="9"/>
    </row>
    <row r="76" spans="1:6">
      <c r="A76" s="117"/>
      <c r="B76" s="117"/>
      <c r="C76" s="116"/>
      <c r="D76" s="116"/>
      <c r="E76" s="116"/>
      <c r="F76" s="9"/>
    </row>
    <row r="77" spans="1:6">
      <c r="A77" s="117"/>
      <c r="B77" s="117"/>
      <c r="C77" s="116"/>
      <c r="D77" s="116"/>
      <c r="E77" s="116"/>
      <c r="F77" s="9"/>
    </row>
    <row r="78" spans="1:6">
      <c r="A78" s="115"/>
      <c r="B78" s="115" t="s">
        <v>109</v>
      </c>
      <c r="C78" s="114">
        <f>SUM(C71:C77)</f>
        <v>0</v>
      </c>
      <c r="D78" s="113"/>
      <c r="E78" s="112"/>
      <c r="F78" s="10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5" width="17.7109375" style="6" customWidth="1"/>
    <col min="6" max="7" width="17.7109375" style="72" customWidth="1"/>
    <col min="8" max="16384" width="11.42578125" style="72"/>
  </cols>
  <sheetData>
    <row r="1" spans="1:7" s="11" customFormat="1" ht="11.25" customHeight="1">
      <c r="A1" s="20" t="s">
        <v>41</v>
      </c>
      <c r="B1" s="20"/>
      <c r="C1" s="12"/>
      <c r="D1" s="12"/>
      <c r="E1" s="12"/>
      <c r="F1" s="255"/>
      <c r="G1" s="5"/>
    </row>
    <row r="2" spans="1:7" s="11" customFormat="1" ht="11.25" customHeight="1">
      <c r="A2" s="20" t="s">
        <v>0</v>
      </c>
      <c r="B2" s="20"/>
      <c r="C2" s="12"/>
      <c r="D2" s="12"/>
      <c r="E2" s="12"/>
    </row>
    <row r="3" spans="1:7" s="11" customFormat="1">
      <c r="C3" s="12"/>
      <c r="D3" s="12"/>
      <c r="E3" s="12"/>
    </row>
    <row r="4" spans="1:7" s="11" customFormat="1">
      <c r="C4" s="12"/>
      <c r="D4" s="12"/>
      <c r="E4" s="12"/>
    </row>
    <row r="5" spans="1:7" s="11" customFormat="1" ht="11.25" customHeight="1">
      <c r="A5" s="111" t="s">
        <v>239</v>
      </c>
      <c r="B5" s="111"/>
      <c r="C5" s="12"/>
      <c r="D5" s="12"/>
      <c r="E5" s="12"/>
      <c r="G5" s="84" t="s">
        <v>238</v>
      </c>
    </row>
    <row r="6" spans="1:7" s="23" customFormat="1">
      <c r="A6" s="175"/>
      <c r="B6" s="175"/>
      <c r="C6" s="22"/>
      <c r="D6" s="231"/>
      <c r="E6" s="231"/>
    </row>
    <row r="7" spans="1:7" ht="15" customHeight="1">
      <c r="A7" s="122" t="s">
        <v>43</v>
      </c>
      <c r="B7" s="121" t="s">
        <v>44</v>
      </c>
      <c r="C7" s="187" t="s">
        <v>45</v>
      </c>
      <c r="D7" s="187" t="s">
        <v>46</v>
      </c>
      <c r="E7" s="254" t="s">
        <v>237</v>
      </c>
      <c r="F7" s="210" t="s">
        <v>111</v>
      </c>
      <c r="G7" s="210" t="s">
        <v>209</v>
      </c>
    </row>
    <row r="8" spans="1:7">
      <c r="A8" s="132" t="s">
        <v>388</v>
      </c>
      <c r="B8" s="132" t="s">
        <v>388</v>
      </c>
      <c r="C8" s="148"/>
      <c r="D8" s="148"/>
      <c r="E8" s="148"/>
      <c r="F8" s="209"/>
      <c r="G8" s="181"/>
    </row>
    <row r="9" spans="1:7">
      <c r="A9" s="132"/>
      <c r="B9" s="132"/>
      <c r="C9" s="148"/>
      <c r="D9" s="148"/>
      <c r="E9" s="148"/>
      <c r="F9" s="148"/>
      <c r="G9" s="181"/>
    </row>
    <row r="10" spans="1:7">
      <c r="A10" s="132"/>
      <c r="B10" s="132"/>
      <c r="C10" s="148"/>
      <c r="D10" s="148"/>
      <c r="E10" s="148"/>
      <c r="F10" s="181"/>
      <c r="G10" s="181"/>
    </row>
    <row r="11" spans="1:7">
      <c r="A11" s="132"/>
      <c r="B11" s="132"/>
      <c r="C11" s="148"/>
      <c r="D11" s="148"/>
      <c r="E11" s="148"/>
      <c r="F11" s="181"/>
      <c r="G11" s="181"/>
    </row>
    <row r="12" spans="1:7">
      <c r="A12" s="132"/>
      <c r="B12" s="132"/>
      <c r="C12" s="148"/>
      <c r="D12" s="148"/>
      <c r="E12" s="148"/>
      <c r="F12" s="181"/>
      <c r="G12" s="181"/>
    </row>
    <row r="13" spans="1:7">
      <c r="A13" s="132"/>
      <c r="B13" s="132"/>
      <c r="C13" s="148"/>
      <c r="D13" s="148"/>
      <c r="E13" s="148"/>
      <c r="F13" s="181"/>
      <c r="G13" s="181"/>
    </row>
    <row r="14" spans="1:7">
      <c r="A14" s="178"/>
      <c r="B14" s="147" t="s">
        <v>236</v>
      </c>
      <c r="C14" s="133">
        <f>SUM(C8:C13)</f>
        <v>0</v>
      </c>
      <c r="D14" s="133">
        <f>SUM(D8:D13)</f>
        <v>0</v>
      </c>
      <c r="E14" s="113">
        <f>SUM(E8:E13)</f>
        <v>0</v>
      </c>
      <c r="F14" s="253"/>
      <c r="G14" s="253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5" width="17.7109375" style="6" customWidth="1"/>
    <col min="6" max="6" width="17.7109375" style="72" customWidth="1"/>
    <col min="7" max="16384" width="11.42578125" style="72"/>
  </cols>
  <sheetData>
    <row r="1" spans="1:6" s="11" customFormat="1">
      <c r="A1" s="20" t="s">
        <v>41</v>
      </c>
      <c r="B1" s="20"/>
      <c r="C1" s="12"/>
      <c r="D1" s="12"/>
      <c r="E1" s="12"/>
      <c r="F1" s="5"/>
    </row>
    <row r="2" spans="1:6" s="11" customFormat="1">
      <c r="A2" s="20" t="s">
        <v>0</v>
      </c>
      <c r="B2" s="20"/>
      <c r="C2" s="12"/>
      <c r="D2" s="12"/>
      <c r="E2" s="12"/>
    </row>
    <row r="3" spans="1:6" s="11" customFormat="1">
      <c r="C3" s="12"/>
      <c r="D3" s="12"/>
      <c r="E3" s="12"/>
    </row>
    <row r="4" spans="1:6" s="11" customFormat="1">
      <c r="C4" s="12"/>
      <c r="D4" s="12"/>
      <c r="E4" s="12"/>
    </row>
    <row r="5" spans="1:6" s="11" customFormat="1" ht="11.25" customHeight="1">
      <c r="A5" s="111" t="s">
        <v>242</v>
      </c>
      <c r="B5" s="111"/>
      <c r="C5" s="12"/>
      <c r="D5" s="12"/>
      <c r="E5" s="12"/>
      <c r="F5" s="84" t="s">
        <v>241</v>
      </c>
    </row>
    <row r="6" spans="1:6" s="23" customFormat="1">
      <c r="A6" s="175"/>
      <c r="B6" s="175"/>
      <c r="C6" s="22"/>
      <c r="D6" s="231"/>
      <c r="E6" s="231"/>
    </row>
    <row r="7" spans="1:6" ht="15" customHeight="1">
      <c r="A7" s="122" t="s">
        <v>43</v>
      </c>
      <c r="B7" s="121" t="s">
        <v>44</v>
      </c>
      <c r="C7" s="187" t="s">
        <v>45</v>
      </c>
      <c r="D7" s="187" t="s">
        <v>46</v>
      </c>
      <c r="E7" s="254" t="s">
        <v>237</v>
      </c>
      <c r="F7" s="254" t="s">
        <v>209</v>
      </c>
    </row>
    <row r="8" spans="1:6">
      <c r="A8" s="132" t="s">
        <v>620</v>
      </c>
      <c r="B8" s="132" t="s">
        <v>621</v>
      </c>
      <c r="C8" s="148">
        <v>480187</v>
      </c>
      <c r="D8" s="148">
        <v>3273308.65</v>
      </c>
      <c r="E8" s="148">
        <v>2793121.65</v>
      </c>
      <c r="F8" s="256"/>
    </row>
    <row r="9" spans="1:6">
      <c r="A9" s="132" t="s">
        <v>622</v>
      </c>
      <c r="B9" s="132" t="s">
        <v>623</v>
      </c>
      <c r="C9" s="148">
        <v>0</v>
      </c>
      <c r="D9" s="148">
        <v>-7243321.5899999999</v>
      </c>
      <c r="E9" s="148">
        <v>-7243321.5899999999</v>
      </c>
      <c r="F9" s="256"/>
    </row>
    <row r="10" spans="1:6">
      <c r="A10" s="132"/>
      <c r="B10" s="132"/>
      <c r="C10" s="148"/>
      <c r="D10" s="148"/>
      <c r="E10" s="148"/>
      <c r="F10" s="256"/>
    </row>
    <row r="11" spans="1:6">
      <c r="A11" s="132"/>
      <c r="B11" s="132"/>
      <c r="C11" s="148"/>
      <c r="D11" s="148"/>
      <c r="E11" s="148"/>
      <c r="F11" s="256"/>
    </row>
    <row r="12" spans="1:6">
      <c r="A12" s="132"/>
      <c r="B12" s="132"/>
      <c r="C12" s="148"/>
      <c r="D12" s="148"/>
      <c r="E12" s="148"/>
      <c r="F12" s="256"/>
    </row>
    <row r="13" spans="1:6">
      <c r="A13" s="132"/>
      <c r="B13" s="132"/>
      <c r="C13" s="148"/>
      <c r="D13" s="148"/>
      <c r="E13" s="148"/>
      <c r="F13" s="256"/>
    </row>
    <row r="14" spans="1:6">
      <c r="A14" s="132"/>
      <c r="B14" s="132"/>
      <c r="C14" s="148"/>
      <c r="D14" s="148"/>
      <c r="E14" s="148"/>
      <c r="F14" s="256"/>
    </row>
    <row r="15" spans="1:6">
      <c r="A15" s="132"/>
      <c r="B15" s="132"/>
      <c r="C15" s="148"/>
      <c r="D15" s="148"/>
      <c r="E15" s="148"/>
      <c r="F15" s="256"/>
    </row>
    <row r="16" spans="1:6">
      <c r="A16" s="132"/>
      <c r="B16" s="132"/>
      <c r="C16" s="148"/>
      <c r="D16" s="148"/>
      <c r="E16" s="148"/>
      <c r="F16" s="256"/>
    </row>
    <row r="17" spans="1:6">
      <c r="A17" s="132"/>
      <c r="B17" s="132"/>
      <c r="C17" s="148"/>
      <c r="D17" s="148"/>
      <c r="E17" s="148"/>
      <c r="F17" s="256"/>
    </row>
    <row r="18" spans="1:6">
      <c r="A18" s="132"/>
      <c r="B18" s="132"/>
      <c r="C18" s="148"/>
      <c r="D18" s="148"/>
      <c r="E18" s="148"/>
      <c r="F18" s="256"/>
    </row>
    <row r="19" spans="1:6">
      <c r="A19" s="132"/>
      <c r="B19" s="132"/>
      <c r="C19" s="148"/>
      <c r="D19" s="148"/>
      <c r="E19" s="148"/>
      <c r="F19" s="256"/>
    </row>
    <row r="20" spans="1:6">
      <c r="A20" s="132"/>
      <c r="B20" s="132"/>
      <c r="C20" s="148"/>
      <c r="D20" s="148"/>
      <c r="E20" s="148"/>
      <c r="F20" s="256"/>
    </row>
    <row r="21" spans="1:6">
      <c r="A21" s="132"/>
      <c r="B21" s="132"/>
      <c r="C21" s="148"/>
      <c r="D21" s="148"/>
      <c r="E21" s="148"/>
      <c r="F21" s="256"/>
    </row>
    <row r="22" spans="1:6">
      <c r="A22" s="132"/>
      <c r="B22" s="132"/>
      <c r="C22" s="148"/>
      <c r="D22" s="148"/>
      <c r="E22" s="148"/>
      <c r="F22" s="256"/>
    </row>
    <row r="23" spans="1:6">
      <c r="A23" s="147"/>
      <c r="B23" s="147" t="s">
        <v>240</v>
      </c>
      <c r="C23" s="146">
        <f>SUM(C8:C22)</f>
        <v>480187</v>
      </c>
      <c r="D23" s="146">
        <f>SUM(D8:D22)</f>
        <v>-3970012.94</v>
      </c>
      <c r="E23" s="146">
        <f>SUM(E8:E22)</f>
        <v>-4450199.9399999995</v>
      </c>
      <c r="F23" s="147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3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48" customWidth="1"/>
    <col min="2" max="2" width="50.7109375" style="48" customWidth="1"/>
    <col min="3" max="5" width="17.7109375" style="34" customWidth="1"/>
    <col min="6" max="16384" width="11.42578125" style="72"/>
  </cols>
  <sheetData>
    <row r="1" spans="1:5" s="11" customFormat="1">
      <c r="A1" s="20" t="s">
        <v>41</v>
      </c>
      <c r="B1" s="20"/>
      <c r="C1" s="21"/>
      <c r="D1" s="21"/>
      <c r="E1" s="157"/>
    </row>
    <row r="2" spans="1:5" s="11" customFormat="1">
      <c r="A2" s="20" t="s">
        <v>0</v>
      </c>
      <c r="B2" s="20"/>
      <c r="C2" s="21"/>
      <c r="D2" s="21"/>
      <c r="E2" s="21"/>
    </row>
    <row r="3" spans="1:5" s="11" customFormat="1">
      <c r="C3" s="21"/>
      <c r="D3" s="21"/>
      <c r="E3" s="21"/>
    </row>
    <row r="4" spans="1:5" s="11" customFormat="1">
      <c r="C4" s="21"/>
      <c r="D4" s="21"/>
      <c r="E4" s="21"/>
    </row>
    <row r="5" spans="1:5" s="11" customFormat="1" ht="11.25" customHeight="1">
      <c r="A5" s="203" t="s">
        <v>245</v>
      </c>
      <c r="C5" s="21"/>
      <c r="D5" s="21"/>
      <c r="E5" s="262" t="s">
        <v>244</v>
      </c>
    </row>
    <row r="6" spans="1:5" s="23" customFormat="1">
      <c r="A6" s="118"/>
      <c r="B6" s="118"/>
      <c r="C6" s="261"/>
      <c r="D6" s="260"/>
      <c r="E6" s="260"/>
    </row>
    <row r="7" spans="1:5" ht="15" customHeight="1">
      <c r="A7" s="122" t="s">
        <v>43</v>
      </c>
      <c r="B7" s="121" t="s">
        <v>44</v>
      </c>
      <c r="C7" s="187" t="s">
        <v>45</v>
      </c>
      <c r="D7" s="187" t="s">
        <v>46</v>
      </c>
      <c r="E7" s="187" t="s">
        <v>47</v>
      </c>
    </row>
    <row r="8" spans="1:5">
      <c r="A8" s="181">
        <v>111300101</v>
      </c>
      <c r="B8" s="181" t="s">
        <v>624</v>
      </c>
      <c r="C8" s="148">
        <v>-207706.68</v>
      </c>
      <c r="D8" s="148">
        <v>-207706.68</v>
      </c>
      <c r="E8" s="148">
        <v>0</v>
      </c>
    </row>
    <row r="9" spans="1:5">
      <c r="A9" s="181">
        <v>111300102</v>
      </c>
      <c r="B9" s="181" t="s">
        <v>625</v>
      </c>
      <c r="C9" s="148">
        <v>38022.99</v>
      </c>
      <c r="D9" s="148">
        <v>86665.79</v>
      </c>
      <c r="E9" s="148">
        <v>48642.8</v>
      </c>
    </row>
    <row r="10" spans="1:5">
      <c r="A10" s="181">
        <v>111300103</v>
      </c>
      <c r="B10" s="181" t="s">
        <v>626</v>
      </c>
      <c r="C10" s="148">
        <v>474006.42</v>
      </c>
      <c r="D10" s="148">
        <v>428656.69</v>
      </c>
      <c r="E10" s="148">
        <v>-45349.73</v>
      </c>
    </row>
    <row r="11" spans="1:5">
      <c r="A11" s="181">
        <v>111300104</v>
      </c>
      <c r="B11" s="181" t="s">
        <v>627</v>
      </c>
      <c r="C11" s="148">
        <v>-1015752.76</v>
      </c>
      <c r="D11" s="148">
        <v>1905702.51</v>
      </c>
      <c r="E11" s="148">
        <v>2921455.27</v>
      </c>
    </row>
    <row r="12" spans="1:5">
      <c r="A12" s="181">
        <v>111300105</v>
      </c>
      <c r="B12" s="181" t="s">
        <v>628</v>
      </c>
      <c r="C12" s="148">
        <v>359818.29</v>
      </c>
      <c r="D12" s="148">
        <v>388935.37</v>
      </c>
      <c r="E12" s="148">
        <v>29117.08</v>
      </c>
    </row>
    <row r="13" spans="1:5">
      <c r="A13" s="181">
        <v>111300106</v>
      </c>
      <c r="B13" s="181" t="s">
        <v>629</v>
      </c>
      <c r="C13" s="148">
        <v>-162168</v>
      </c>
      <c r="D13" s="148">
        <v>-373375</v>
      </c>
      <c r="E13" s="148">
        <v>-211207</v>
      </c>
    </row>
    <row r="14" spans="1:5">
      <c r="A14" s="181">
        <v>111300107</v>
      </c>
      <c r="B14" s="181" t="s">
        <v>630</v>
      </c>
      <c r="C14" s="148">
        <v>0</v>
      </c>
      <c r="D14" s="148">
        <v>46234.44</v>
      </c>
      <c r="E14" s="148">
        <v>46234.44</v>
      </c>
    </row>
    <row r="15" spans="1:5">
      <c r="A15" s="181"/>
      <c r="B15" s="181"/>
      <c r="C15" s="148"/>
      <c r="D15" s="148"/>
      <c r="E15" s="148"/>
    </row>
    <row r="16" spans="1:5">
      <c r="A16" s="181"/>
      <c r="B16" s="181"/>
      <c r="C16" s="148"/>
      <c r="D16" s="148"/>
      <c r="E16" s="148"/>
    </row>
    <row r="17" spans="1:5">
      <c r="A17" s="181"/>
      <c r="B17" s="181"/>
      <c r="C17" s="148"/>
      <c r="D17" s="148"/>
      <c r="E17" s="148"/>
    </row>
    <row r="18" spans="1:5">
      <c r="A18" s="181"/>
      <c r="B18" s="181"/>
      <c r="C18" s="148"/>
      <c r="D18" s="148"/>
      <c r="E18" s="148"/>
    </row>
    <row r="19" spans="1:5">
      <c r="A19" s="181"/>
      <c r="B19" s="181"/>
      <c r="C19" s="148"/>
      <c r="D19" s="148"/>
      <c r="E19" s="148"/>
    </row>
    <row r="20" spans="1:5">
      <c r="A20" s="181"/>
      <c r="B20" s="181"/>
      <c r="C20" s="148"/>
      <c r="D20" s="148"/>
      <c r="E20" s="148"/>
    </row>
    <row r="21" spans="1:5">
      <c r="A21" s="181"/>
      <c r="B21" s="181"/>
      <c r="C21" s="148"/>
      <c r="D21" s="148"/>
      <c r="E21" s="148"/>
    </row>
    <row r="22" spans="1:5">
      <c r="A22" s="181"/>
      <c r="B22" s="181"/>
      <c r="C22" s="148"/>
      <c r="D22" s="148"/>
      <c r="E22" s="148"/>
    </row>
    <row r="23" spans="1:5">
      <c r="A23" s="181"/>
      <c r="B23" s="181"/>
      <c r="C23" s="148"/>
      <c r="D23" s="148"/>
      <c r="E23" s="148"/>
    </row>
    <row r="24" spans="1:5">
      <c r="A24" s="181"/>
      <c r="B24" s="181"/>
      <c r="C24" s="148"/>
      <c r="D24" s="148"/>
      <c r="E24" s="148"/>
    </row>
    <row r="25" spans="1:5">
      <c r="A25" s="181"/>
      <c r="B25" s="181"/>
      <c r="C25" s="148"/>
      <c r="D25" s="148"/>
      <c r="E25" s="148"/>
    </row>
    <row r="26" spans="1:5">
      <c r="A26" s="181"/>
      <c r="B26" s="181"/>
      <c r="C26" s="148"/>
      <c r="D26" s="148"/>
      <c r="E26" s="148"/>
    </row>
    <row r="27" spans="1:5">
      <c r="A27" s="181"/>
      <c r="B27" s="181"/>
      <c r="C27" s="148"/>
      <c r="D27" s="148"/>
      <c r="E27" s="148"/>
    </row>
    <row r="28" spans="1:5">
      <c r="A28" s="181"/>
      <c r="B28" s="181"/>
      <c r="C28" s="148"/>
      <c r="D28" s="148"/>
      <c r="E28" s="148"/>
    </row>
    <row r="29" spans="1:5">
      <c r="A29" s="181"/>
      <c r="B29" s="181"/>
      <c r="C29" s="148"/>
      <c r="D29" s="148"/>
      <c r="E29" s="148"/>
    </row>
    <row r="30" spans="1:5">
      <c r="A30" s="181"/>
      <c r="B30" s="181"/>
      <c r="C30" s="148"/>
      <c r="D30" s="148"/>
      <c r="E30" s="148"/>
    </row>
    <row r="31" spans="1:5">
      <c r="A31" s="181"/>
      <c r="B31" s="181"/>
      <c r="C31" s="148"/>
      <c r="D31" s="148"/>
      <c r="E31" s="148"/>
    </row>
    <row r="32" spans="1:5">
      <c r="A32" s="181"/>
      <c r="B32" s="181"/>
      <c r="C32" s="148"/>
      <c r="D32" s="148"/>
      <c r="E32" s="148"/>
    </row>
    <row r="33" spans="1:5">
      <c r="A33" s="181"/>
      <c r="B33" s="181"/>
      <c r="C33" s="148"/>
      <c r="D33" s="148"/>
      <c r="E33" s="148"/>
    </row>
    <row r="34" spans="1:5">
      <c r="A34" s="181"/>
      <c r="B34" s="181"/>
      <c r="C34" s="148"/>
      <c r="D34" s="148"/>
      <c r="E34" s="148"/>
    </row>
    <row r="35" spans="1:5">
      <c r="A35" s="181"/>
      <c r="B35" s="181"/>
      <c r="C35" s="148"/>
      <c r="D35" s="148"/>
      <c r="E35" s="148"/>
    </row>
    <row r="36" spans="1:5">
      <c r="A36" s="181"/>
      <c r="B36" s="181"/>
      <c r="C36" s="148"/>
      <c r="D36" s="148"/>
      <c r="E36" s="148"/>
    </row>
    <row r="37" spans="1:5">
      <c r="A37" s="181"/>
      <c r="B37" s="181"/>
      <c r="C37" s="148"/>
      <c r="D37" s="148"/>
      <c r="E37" s="148"/>
    </row>
    <row r="38" spans="1:5">
      <c r="A38" s="181"/>
      <c r="B38" s="181"/>
      <c r="C38" s="148"/>
      <c r="D38" s="148"/>
      <c r="E38" s="148"/>
    </row>
    <row r="39" spans="1:5">
      <c r="A39" s="181"/>
      <c r="B39" s="181"/>
      <c r="C39" s="148"/>
      <c r="D39" s="148"/>
      <c r="E39" s="148"/>
    </row>
    <row r="40" spans="1:5">
      <c r="A40" s="181"/>
      <c r="B40" s="181"/>
      <c r="C40" s="148"/>
      <c r="D40" s="148"/>
      <c r="E40" s="148"/>
    </row>
    <row r="41" spans="1:5">
      <c r="A41" s="181"/>
      <c r="B41" s="181"/>
      <c r="C41" s="148"/>
      <c r="D41" s="148"/>
      <c r="E41" s="148"/>
    </row>
    <row r="42" spans="1:5">
      <c r="A42" s="181"/>
      <c r="B42" s="181"/>
      <c r="C42" s="148"/>
      <c r="D42" s="148"/>
      <c r="E42" s="148"/>
    </row>
    <row r="43" spans="1:5">
      <c r="A43" s="181"/>
      <c r="B43" s="181"/>
      <c r="C43" s="148"/>
      <c r="D43" s="148"/>
      <c r="E43" s="148"/>
    </row>
    <row r="44" spans="1:5">
      <c r="A44" s="181"/>
      <c r="B44" s="181"/>
      <c r="C44" s="148"/>
      <c r="D44" s="148"/>
      <c r="E44" s="148"/>
    </row>
    <row r="45" spans="1:5">
      <c r="A45" s="181"/>
      <c r="B45" s="181"/>
      <c r="C45" s="148"/>
      <c r="D45" s="148"/>
      <c r="E45" s="148"/>
    </row>
    <row r="46" spans="1:5">
      <c r="A46" s="181"/>
      <c r="B46" s="181"/>
      <c r="C46" s="148"/>
      <c r="D46" s="148"/>
      <c r="E46" s="148"/>
    </row>
    <row r="47" spans="1:5">
      <c r="A47" s="181"/>
      <c r="B47" s="181"/>
      <c r="C47" s="148"/>
      <c r="D47" s="148"/>
      <c r="E47" s="148"/>
    </row>
    <row r="48" spans="1:5">
      <c r="A48" s="181"/>
      <c r="B48" s="181"/>
      <c r="C48" s="148"/>
      <c r="D48" s="148"/>
      <c r="E48" s="148"/>
    </row>
    <row r="49" spans="1:5">
      <c r="A49" s="181"/>
      <c r="B49" s="181"/>
      <c r="C49" s="148"/>
      <c r="D49" s="148"/>
      <c r="E49" s="148"/>
    </row>
    <row r="50" spans="1:5">
      <c r="A50" s="181"/>
      <c r="B50" s="181"/>
      <c r="C50" s="148"/>
      <c r="D50" s="148"/>
      <c r="E50" s="148"/>
    </row>
    <row r="51" spans="1:5">
      <c r="A51" s="181"/>
      <c r="B51" s="181"/>
      <c r="C51" s="148"/>
      <c r="D51" s="148"/>
      <c r="E51" s="148"/>
    </row>
    <row r="52" spans="1:5">
      <c r="A52" s="181"/>
      <c r="B52" s="181"/>
      <c r="C52" s="148"/>
      <c r="D52" s="148"/>
      <c r="E52" s="148"/>
    </row>
    <row r="53" spans="1:5">
      <c r="A53" s="181"/>
      <c r="B53" s="181"/>
      <c r="C53" s="148"/>
      <c r="D53" s="148"/>
      <c r="E53" s="148"/>
    </row>
    <row r="54" spans="1:5">
      <c r="A54" s="181"/>
      <c r="B54" s="181"/>
      <c r="C54" s="148"/>
      <c r="D54" s="148"/>
      <c r="E54" s="148"/>
    </row>
    <row r="55" spans="1:5">
      <c r="A55" s="181"/>
      <c r="B55" s="181"/>
      <c r="C55" s="148"/>
      <c r="D55" s="148"/>
      <c r="E55" s="148"/>
    </row>
    <row r="56" spans="1:5">
      <c r="A56" s="181"/>
      <c r="B56" s="181"/>
      <c r="C56" s="148"/>
      <c r="D56" s="148"/>
      <c r="E56" s="148"/>
    </row>
    <row r="57" spans="1:5">
      <c r="A57" s="181"/>
      <c r="B57" s="181"/>
      <c r="C57" s="148"/>
      <c r="D57" s="148"/>
      <c r="E57" s="148"/>
    </row>
    <row r="58" spans="1:5">
      <c r="A58" s="181"/>
      <c r="B58" s="181"/>
      <c r="C58" s="148"/>
      <c r="D58" s="148"/>
      <c r="E58" s="148"/>
    </row>
    <row r="59" spans="1:5">
      <c r="A59" s="181"/>
      <c r="B59" s="181"/>
      <c r="C59" s="148"/>
      <c r="D59" s="148"/>
      <c r="E59" s="148"/>
    </row>
    <row r="60" spans="1:5">
      <c r="A60" s="181"/>
      <c r="B60" s="181"/>
      <c r="C60" s="148"/>
      <c r="D60" s="148"/>
      <c r="E60" s="148"/>
    </row>
    <row r="61" spans="1:5">
      <c r="A61" s="181"/>
      <c r="B61" s="181"/>
      <c r="C61" s="148"/>
      <c r="D61" s="148"/>
      <c r="E61" s="148"/>
    </row>
    <row r="62" spans="1:5">
      <c r="A62" s="181"/>
      <c r="B62" s="181"/>
      <c r="C62" s="148"/>
      <c r="D62" s="148"/>
      <c r="E62" s="148"/>
    </row>
    <row r="63" spans="1:5">
      <c r="A63" s="181"/>
      <c r="B63" s="181"/>
      <c r="C63" s="148"/>
      <c r="D63" s="148"/>
      <c r="E63" s="148"/>
    </row>
    <row r="64" spans="1:5">
      <c r="A64" s="181"/>
      <c r="B64" s="181"/>
      <c r="C64" s="148"/>
      <c r="D64" s="148"/>
      <c r="E64" s="148"/>
    </row>
    <row r="65" spans="1:5">
      <c r="A65" s="181"/>
      <c r="B65" s="181"/>
      <c r="C65" s="148"/>
      <c r="D65" s="148"/>
      <c r="E65" s="148"/>
    </row>
    <row r="66" spans="1:5">
      <c r="A66" s="181"/>
      <c r="B66" s="181"/>
      <c r="C66" s="148"/>
      <c r="D66" s="148"/>
      <c r="E66" s="148"/>
    </row>
    <row r="67" spans="1:5">
      <c r="A67" s="181"/>
      <c r="B67" s="181"/>
      <c r="C67" s="148"/>
      <c r="D67" s="148"/>
      <c r="E67" s="148"/>
    </row>
    <row r="68" spans="1:5">
      <c r="A68" s="181"/>
      <c r="B68" s="181"/>
      <c r="C68" s="148"/>
      <c r="D68" s="148"/>
      <c r="E68" s="148"/>
    </row>
    <row r="69" spans="1:5">
      <c r="A69" s="181"/>
      <c r="B69" s="181"/>
      <c r="C69" s="148"/>
      <c r="D69" s="148"/>
      <c r="E69" s="148"/>
    </row>
    <row r="70" spans="1:5">
      <c r="A70" s="181"/>
      <c r="B70" s="181"/>
      <c r="C70" s="148"/>
      <c r="D70" s="148"/>
      <c r="E70" s="148"/>
    </row>
    <row r="71" spans="1:5">
      <c r="A71" s="181"/>
      <c r="B71" s="181"/>
      <c r="C71" s="148"/>
      <c r="D71" s="148"/>
      <c r="E71" s="148"/>
    </row>
    <row r="72" spans="1:5">
      <c r="A72" s="181"/>
      <c r="B72" s="181"/>
      <c r="C72" s="148"/>
      <c r="D72" s="148"/>
      <c r="E72" s="148"/>
    </row>
    <row r="73" spans="1:5">
      <c r="A73" s="181"/>
      <c r="B73" s="181"/>
      <c r="C73" s="148"/>
      <c r="D73" s="148"/>
      <c r="E73" s="148"/>
    </row>
    <row r="74" spans="1:5">
      <c r="A74" s="181"/>
      <c r="B74" s="181"/>
      <c r="C74" s="148"/>
      <c r="D74" s="148"/>
      <c r="E74" s="148"/>
    </row>
    <row r="75" spans="1:5">
      <c r="A75" s="181"/>
      <c r="B75" s="181"/>
      <c r="C75" s="148"/>
      <c r="D75" s="148"/>
      <c r="E75" s="148"/>
    </row>
    <row r="76" spans="1:5">
      <c r="A76" s="181"/>
      <c r="B76" s="181"/>
      <c r="C76" s="148"/>
      <c r="D76" s="148"/>
      <c r="E76" s="148"/>
    </row>
    <row r="77" spans="1:5">
      <c r="A77" s="181"/>
      <c r="B77" s="181"/>
      <c r="C77" s="148"/>
      <c r="D77" s="148"/>
      <c r="E77" s="148"/>
    </row>
    <row r="78" spans="1:5">
      <c r="A78" s="181"/>
      <c r="B78" s="181"/>
      <c r="C78" s="148"/>
      <c r="D78" s="148"/>
      <c r="E78" s="148"/>
    </row>
    <row r="79" spans="1:5">
      <c r="A79" s="181"/>
      <c r="B79" s="181"/>
      <c r="C79" s="148"/>
      <c r="D79" s="148"/>
      <c r="E79" s="148"/>
    </row>
    <row r="80" spans="1:5">
      <c r="A80" s="181"/>
      <c r="B80" s="181"/>
      <c r="C80" s="148"/>
      <c r="D80" s="148"/>
      <c r="E80" s="148"/>
    </row>
    <row r="81" spans="1:5">
      <c r="A81" s="181"/>
      <c r="B81" s="181"/>
      <c r="C81" s="148"/>
      <c r="D81" s="148"/>
      <c r="E81" s="148"/>
    </row>
    <row r="82" spans="1:5">
      <c r="A82" s="181"/>
      <c r="B82" s="181"/>
      <c r="C82" s="148"/>
      <c r="D82" s="148"/>
      <c r="E82" s="148"/>
    </row>
    <row r="83" spans="1:5">
      <c r="A83" s="181"/>
      <c r="B83" s="181"/>
      <c r="C83" s="148"/>
      <c r="D83" s="148"/>
      <c r="E83" s="148"/>
    </row>
    <row r="84" spans="1:5">
      <c r="A84" s="181"/>
      <c r="B84" s="181"/>
      <c r="C84" s="148"/>
      <c r="D84" s="148"/>
      <c r="E84" s="148"/>
    </row>
    <row r="85" spans="1:5">
      <c r="A85" s="181"/>
      <c r="B85" s="181"/>
      <c r="C85" s="148"/>
      <c r="D85" s="148"/>
      <c r="E85" s="148"/>
    </row>
    <row r="86" spans="1:5">
      <c r="A86" s="181"/>
      <c r="B86" s="181"/>
      <c r="C86" s="148"/>
      <c r="D86" s="148"/>
      <c r="E86" s="148"/>
    </row>
    <row r="87" spans="1:5">
      <c r="A87" s="181"/>
      <c r="B87" s="181"/>
      <c r="C87" s="148"/>
      <c r="D87" s="148"/>
      <c r="E87" s="148"/>
    </row>
    <row r="88" spans="1:5">
      <c r="A88" s="181"/>
      <c r="B88" s="181"/>
      <c r="C88" s="148"/>
      <c r="D88" s="148"/>
      <c r="E88" s="148"/>
    </row>
    <row r="89" spans="1:5">
      <c r="A89" s="181"/>
      <c r="B89" s="181"/>
      <c r="C89" s="148"/>
      <c r="D89" s="148"/>
      <c r="E89" s="148"/>
    </row>
    <row r="90" spans="1:5">
      <c r="A90" s="181"/>
      <c r="B90" s="181"/>
      <c r="C90" s="148"/>
      <c r="D90" s="148"/>
      <c r="E90" s="148"/>
    </row>
    <row r="91" spans="1:5">
      <c r="A91" s="181"/>
      <c r="B91" s="181"/>
      <c r="C91" s="148"/>
      <c r="D91" s="148"/>
      <c r="E91" s="148"/>
    </row>
    <row r="92" spans="1:5">
      <c r="A92" s="181"/>
      <c r="B92" s="181"/>
      <c r="C92" s="148"/>
      <c r="D92" s="148"/>
      <c r="E92" s="148"/>
    </row>
    <row r="93" spans="1:5">
      <c r="A93" s="181"/>
      <c r="B93" s="181"/>
      <c r="C93" s="148"/>
      <c r="D93" s="148"/>
      <c r="E93" s="148"/>
    </row>
    <row r="94" spans="1:5">
      <c r="A94" s="181"/>
      <c r="B94" s="181"/>
      <c r="C94" s="148"/>
      <c r="D94" s="148"/>
      <c r="E94" s="148"/>
    </row>
    <row r="95" spans="1:5">
      <c r="A95" s="181"/>
      <c r="B95" s="181"/>
      <c r="C95" s="148"/>
      <c r="D95" s="148"/>
      <c r="E95" s="148"/>
    </row>
    <row r="96" spans="1:5">
      <c r="A96" s="181"/>
      <c r="B96" s="181"/>
      <c r="C96" s="148"/>
      <c r="D96" s="148"/>
      <c r="E96" s="148"/>
    </row>
    <row r="97" spans="1:5">
      <c r="A97" s="181"/>
      <c r="B97" s="181"/>
      <c r="C97" s="148"/>
      <c r="D97" s="148"/>
      <c r="E97" s="148"/>
    </row>
    <row r="98" spans="1:5">
      <c r="A98" s="181"/>
      <c r="B98" s="181"/>
      <c r="C98" s="148"/>
      <c r="D98" s="148"/>
      <c r="E98" s="148"/>
    </row>
    <row r="99" spans="1:5">
      <c r="A99" s="181"/>
      <c r="B99" s="181"/>
      <c r="C99" s="148"/>
      <c r="D99" s="148"/>
      <c r="E99" s="148"/>
    </row>
    <row r="100" spans="1:5">
      <c r="A100" s="181"/>
      <c r="B100" s="181"/>
      <c r="C100" s="148"/>
      <c r="D100" s="148"/>
      <c r="E100" s="148"/>
    </row>
    <row r="101" spans="1:5">
      <c r="A101" s="181"/>
      <c r="B101" s="181"/>
      <c r="C101" s="148"/>
      <c r="D101" s="148"/>
      <c r="E101" s="148"/>
    </row>
    <row r="102" spans="1:5">
      <c r="A102" s="181"/>
      <c r="B102" s="181"/>
      <c r="C102" s="148"/>
      <c r="D102" s="148"/>
      <c r="E102" s="148"/>
    </row>
    <row r="103" spans="1:5">
      <c r="A103" s="181"/>
      <c r="B103" s="181"/>
      <c r="C103" s="148"/>
      <c r="D103" s="148"/>
      <c r="E103" s="148"/>
    </row>
    <row r="104" spans="1:5">
      <c r="A104" s="181"/>
      <c r="B104" s="181"/>
      <c r="C104" s="148"/>
      <c r="D104" s="148"/>
      <c r="E104" s="148"/>
    </row>
    <row r="105" spans="1:5">
      <c r="A105" s="181"/>
      <c r="B105" s="181"/>
      <c r="C105" s="148"/>
      <c r="D105" s="148"/>
      <c r="E105" s="148"/>
    </row>
    <row r="106" spans="1:5">
      <c r="A106" s="181"/>
      <c r="B106" s="181"/>
      <c r="C106" s="148"/>
      <c r="D106" s="148"/>
      <c r="E106" s="148"/>
    </row>
    <row r="107" spans="1:5">
      <c r="A107" s="181"/>
      <c r="B107" s="181"/>
      <c r="C107" s="148"/>
      <c r="D107" s="148"/>
      <c r="E107" s="148"/>
    </row>
    <row r="108" spans="1:5">
      <c r="A108" s="181"/>
      <c r="B108" s="181"/>
      <c r="C108" s="148"/>
      <c r="D108" s="148"/>
      <c r="E108" s="148"/>
    </row>
    <row r="109" spans="1:5">
      <c r="A109" s="181"/>
      <c r="B109" s="181"/>
      <c r="C109" s="148"/>
      <c r="D109" s="148"/>
      <c r="E109" s="148"/>
    </row>
    <row r="110" spans="1:5">
      <c r="A110" s="181"/>
      <c r="B110" s="181"/>
      <c r="C110" s="148"/>
      <c r="D110" s="148"/>
      <c r="E110" s="148"/>
    </row>
    <row r="111" spans="1:5">
      <c r="A111" s="181"/>
      <c r="B111" s="181"/>
      <c r="C111" s="148"/>
      <c r="D111" s="148"/>
      <c r="E111" s="148"/>
    </row>
    <row r="112" spans="1:5">
      <c r="A112" s="181"/>
      <c r="B112" s="181"/>
      <c r="C112" s="148"/>
      <c r="D112" s="148"/>
      <c r="E112" s="148"/>
    </row>
    <row r="113" spans="1:5">
      <c r="A113" s="181"/>
      <c r="B113" s="181"/>
      <c r="C113" s="148"/>
      <c r="D113" s="148"/>
      <c r="E113" s="148"/>
    </row>
    <row r="114" spans="1:5">
      <c r="A114" s="181"/>
      <c r="B114" s="181"/>
      <c r="C114" s="148"/>
      <c r="D114" s="148"/>
      <c r="E114" s="148"/>
    </row>
    <row r="115" spans="1:5">
      <c r="A115" s="181"/>
      <c r="B115" s="181"/>
      <c r="C115" s="148"/>
      <c r="D115" s="148"/>
      <c r="E115" s="148"/>
    </row>
    <row r="116" spans="1:5">
      <c r="A116" s="181"/>
      <c r="B116" s="181"/>
      <c r="C116" s="148"/>
      <c r="D116" s="148"/>
      <c r="E116" s="148"/>
    </row>
    <row r="117" spans="1:5">
      <c r="A117" s="181"/>
      <c r="B117" s="181"/>
      <c r="C117" s="148"/>
      <c r="D117" s="148"/>
      <c r="E117" s="148"/>
    </row>
    <row r="118" spans="1:5">
      <c r="A118" s="181"/>
      <c r="B118" s="181"/>
      <c r="C118" s="148"/>
      <c r="D118" s="148"/>
      <c r="E118" s="148"/>
    </row>
    <row r="119" spans="1:5">
      <c r="A119" s="181"/>
      <c r="B119" s="181"/>
      <c r="C119" s="148"/>
      <c r="D119" s="148"/>
      <c r="E119" s="148"/>
    </row>
    <row r="120" spans="1:5">
      <c r="A120" s="181"/>
      <c r="B120" s="181"/>
      <c r="C120" s="148"/>
      <c r="D120" s="148"/>
      <c r="E120" s="148"/>
    </row>
    <row r="121" spans="1:5">
      <c r="A121" s="181"/>
      <c r="B121" s="181"/>
      <c r="C121" s="148"/>
      <c r="D121" s="148"/>
      <c r="E121" s="148"/>
    </row>
    <row r="122" spans="1:5">
      <c r="A122" s="181"/>
      <c r="B122" s="181"/>
      <c r="C122" s="148"/>
      <c r="D122" s="148"/>
      <c r="E122" s="148"/>
    </row>
    <row r="123" spans="1:5">
      <c r="A123" s="181"/>
      <c r="B123" s="181"/>
      <c r="C123" s="148"/>
      <c r="D123" s="148"/>
      <c r="E123" s="148"/>
    </row>
    <row r="124" spans="1:5">
      <c r="A124" s="181"/>
      <c r="B124" s="181"/>
      <c r="C124" s="148"/>
      <c r="D124" s="148"/>
      <c r="E124" s="148"/>
    </row>
    <row r="125" spans="1:5">
      <c r="A125" s="181"/>
      <c r="B125" s="181"/>
      <c r="C125" s="148"/>
      <c r="D125" s="148"/>
      <c r="E125" s="148"/>
    </row>
    <row r="126" spans="1:5">
      <c r="A126" s="181"/>
      <c r="B126" s="181"/>
      <c r="C126" s="148"/>
      <c r="D126" s="148"/>
      <c r="E126" s="148"/>
    </row>
    <row r="127" spans="1:5">
      <c r="A127" s="181"/>
      <c r="B127" s="181"/>
      <c r="C127" s="148"/>
      <c r="D127" s="148"/>
      <c r="E127" s="148"/>
    </row>
    <row r="128" spans="1:5">
      <c r="A128" s="181"/>
      <c r="B128" s="181"/>
      <c r="C128" s="148"/>
      <c r="D128" s="148"/>
      <c r="E128" s="148"/>
    </row>
    <row r="129" spans="1:5">
      <c r="A129" s="181"/>
      <c r="B129" s="181"/>
      <c r="C129" s="148"/>
      <c r="D129" s="148"/>
      <c r="E129" s="148"/>
    </row>
    <row r="130" spans="1:5">
      <c r="A130" s="181"/>
      <c r="B130" s="181"/>
      <c r="C130" s="148"/>
      <c r="D130" s="148"/>
      <c r="E130" s="148"/>
    </row>
    <row r="131" spans="1:5">
      <c r="A131" s="181"/>
      <c r="B131" s="181"/>
      <c r="C131" s="148"/>
      <c r="D131" s="148"/>
      <c r="E131" s="148"/>
    </row>
    <row r="132" spans="1:5">
      <c r="A132" s="181"/>
      <c r="B132" s="181"/>
      <c r="C132" s="148"/>
      <c r="D132" s="148"/>
      <c r="E132" s="148"/>
    </row>
    <row r="133" spans="1:5">
      <c r="A133" s="181"/>
      <c r="B133" s="181"/>
      <c r="C133" s="148"/>
      <c r="D133" s="148"/>
      <c r="E133" s="148"/>
    </row>
    <row r="134" spans="1:5">
      <c r="A134" s="181"/>
      <c r="B134" s="181"/>
      <c r="C134" s="148"/>
      <c r="D134" s="148"/>
      <c r="E134" s="148"/>
    </row>
    <row r="135" spans="1:5">
      <c r="A135" s="181"/>
      <c r="B135" s="181"/>
      <c r="C135" s="148"/>
      <c r="D135" s="148"/>
      <c r="E135" s="148"/>
    </row>
    <row r="136" spans="1:5">
      <c r="A136" s="181"/>
      <c r="B136" s="181"/>
      <c r="C136" s="148"/>
      <c r="D136" s="148"/>
      <c r="E136" s="148"/>
    </row>
    <row r="137" spans="1:5">
      <c r="A137" s="181"/>
      <c r="B137" s="181"/>
      <c r="C137" s="148"/>
      <c r="D137" s="148"/>
      <c r="E137" s="148"/>
    </row>
    <row r="138" spans="1:5">
      <c r="A138" s="181"/>
      <c r="B138" s="181"/>
      <c r="C138" s="148"/>
      <c r="D138" s="148"/>
      <c r="E138" s="148"/>
    </row>
    <row r="139" spans="1:5">
      <c r="A139" s="181"/>
      <c r="B139" s="181"/>
      <c r="C139" s="148"/>
      <c r="D139" s="148"/>
      <c r="E139" s="148"/>
    </row>
    <row r="140" spans="1:5">
      <c r="A140" s="181"/>
      <c r="B140" s="181"/>
      <c r="C140" s="148"/>
      <c r="D140" s="148"/>
      <c r="E140" s="148"/>
    </row>
    <row r="141" spans="1:5">
      <c r="A141" s="181"/>
      <c r="B141" s="181"/>
      <c r="C141" s="148"/>
      <c r="D141" s="148"/>
      <c r="E141" s="148"/>
    </row>
    <row r="142" spans="1:5">
      <c r="A142" s="181"/>
      <c r="B142" s="181"/>
      <c r="C142" s="148"/>
      <c r="D142" s="148"/>
      <c r="E142" s="148"/>
    </row>
    <row r="143" spans="1:5">
      <c r="A143" s="181"/>
      <c r="B143" s="181"/>
      <c r="C143" s="148"/>
      <c r="D143" s="148"/>
      <c r="E143" s="148"/>
    </row>
    <row r="144" spans="1:5">
      <c r="A144" s="181"/>
      <c r="B144" s="181"/>
      <c r="C144" s="148"/>
      <c r="D144" s="148"/>
      <c r="E144" s="148"/>
    </row>
    <row r="145" spans="1:5">
      <c r="A145" s="181"/>
      <c r="B145" s="181"/>
      <c r="C145" s="148"/>
      <c r="D145" s="148"/>
      <c r="E145" s="148"/>
    </row>
    <row r="146" spans="1:5">
      <c r="A146" s="181"/>
      <c r="B146" s="181"/>
      <c r="C146" s="148"/>
      <c r="D146" s="148"/>
      <c r="E146" s="148"/>
    </row>
    <row r="147" spans="1:5">
      <c r="A147" s="181"/>
      <c r="B147" s="181"/>
      <c r="C147" s="148"/>
      <c r="D147" s="148"/>
      <c r="E147" s="148"/>
    </row>
    <row r="148" spans="1:5">
      <c r="A148" s="181"/>
      <c r="B148" s="181"/>
      <c r="C148" s="148"/>
      <c r="D148" s="148"/>
      <c r="E148" s="148"/>
    </row>
    <row r="149" spans="1:5">
      <c r="A149" s="181"/>
      <c r="B149" s="181"/>
      <c r="C149" s="148"/>
      <c r="D149" s="148"/>
      <c r="E149" s="148"/>
    </row>
    <row r="150" spans="1:5">
      <c r="A150" s="181"/>
      <c r="B150" s="181"/>
      <c r="C150" s="148"/>
      <c r="D150" s="148"/>
      <c r="E150" s="148"/>
    </row>
    <row r="151" spans="1:5">
      <c r="A151" s="181"/>
      <c r="B151" s="181"/>
      <c r="C151" s="148"/>
      <c r="D151" s="148"/>
      <c r="E151" s="148"/>
    </row>
    <row r="152" spans="1:5">
      <c r="A152" s="181"/>
      <c r="B152" s="181"/>
      <c r="C152" s="148"/>
      <c r="D152" s="148"/>
      <c r="E152" s="148"/>
    </row>
    <row r="153" spans="1:5">
      <c r="A153" s="181"/>
      <c r="B153" s="181"/>
      <c r="C153" s="148"/>
      <c r="D153" s="148"/>
      <c r="E153" s="148"/>
    </row>
    <row r="154" spans="1:5">
      <c r="A154" s="181"/>
      <c r="B154" s="181"/>
      <c r="C154" s="148"/>
      <c r="D154" s="148"/>
      <c r="E154" s="148"/>
    </row>
    <row r="155" spans="1:5">
      <c r="A155" s="181"/>
      <c r="B155" s="181"/>
      <c r="C155" s="148"/>
      <c r="D155" s="148"/>
      <c r="E155" s="148"/>
    </row>
    <row r="156" spans="1:5">
      <c r="A156" s="181"/>
      <c r="B156" s="181"/>
      <c r="C156" s="148"/>
      <c r="D156" s="148"/>
      <c r="E156" s="148"/>
    </row>
    <row r="157" spans="1:5">
      <c r="A157" s="181"/>
      <c r="B157" s="181"/>
      <c r="C157" s="148"/>
      <c r="D157" s="148"/>
      <c r="E157" s="148"/>
    </row>
    <row r="158" spans="1:5">
      <c r="A158" s="181"/>
      <c r="B158" s="181"/>
      <c r="C158" s="148"/>
      <c r="D158" s="148"/>
      <c r="E158" s="148"/>
    </row>
    <row r="159" spans="1:5">
      <c r="A159" s="181"/>
      <c r="B159" s="181"/>
      <c r="C159" s="148"/>
      <c r="D159" s="148"/>
      <c r="E159" s="148"/>
    </row>
    <row r="160" spans="1:5">
      <c r="A160" s="181"/>
      <c r="B160" s="181"/>
      <c r="C160" s="148"/>
      <c r="D160" s="148"/>
      <c r="E160" s="148"/>
    </row>
    <row r="161" spans="1:5">
      <c r="A161" s="259"/>
      <c r="B161" s="259"/>
      <c r="C161" s="258"/>
      <c r="D161" s="258"/>
      <c r="E161" s="258"/>
    </row>
    <row r="162" spans="1:5" s="7" customFormat="1">
      <c r="A162" s="147"/>
      <c r="B162" s="147" t="s">
        <v>243</v>
      </c>
      <c r="C162" s="146">
        <f>SUM(C8:C161)</f>
        <v>-513779.74000000005</v>
      </c>
      <c r="D162" s="146">
        <f>SUM(D8:D161)</f>
        <v>2275113.12</v>
      </c>
      <c r="E162" s="146">
        <f>SUM(E8:E161)</f>
        <v>2788892.86</v>
      </c>
    </row>
    <row r="163" spans="1:5" s="7" customFormat="1">
      <c r="A163" s="243"/>
      <c r="B163" s="243"/>
      <c r="C163" s="257"/>
      <c r="D163" s="257"/>
      <c r="E163" s="257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62"/>
  <sheetViews>
    <sheetView zoomScaleNormal="100" zoomScaleSheetLayoutView="100" workbookViewId="0">
      <selection activeCell="A5" sqref="A5:B5"/>
    </sheetView>
  </sheetViews>
  <sheetFormatPr baseColWidth="10" defaultRowHeight="11.25"/>
  <cols>
    <col min="1" max="1" width="20.7109375" style="48" customWidth="1"/>
    <col min="2" max="2" width="50.7109375" style="48" customWidth="1"/>
    <col min="3" max="3" width="17.7109375" style="34" customWidth="1"/>
    <col min="4" max="4" width="17.7109375" style="35" customWidth="1"/>
    <col min="5" max="16384" width="11.42578125" style="72"/>
  </cols>
  <sheetData>
    <row r="1" spans="1:4" s="11" customFormat="1">
      <c r="A1" s="20" t="s">
        <v>41</v>
      </c>
      <c r="B1" s="20"/>
      <c r="C1" s="274"/>
      <c r="D1" s="276"/>
    </row>
    <row r="2" spans="1:4" s="11" customFormat="1">
      <c r="A2" s="20" t="s">
        <v>0</v>
      </c>
      <c r="B2" s="20"/>
      <c r="C2" s="274"/>
      <c r="D2" s="275"/>
    </row>
    <row r="3" spans="1:4" s="11" customFormat="1">
      <c r="A3" s="20"/>
      <c r="B3" s="20"/>
      <c r="C3" s="274"/>
      <c r="D3" s="275"/>
    </row>
    <row r="4" spans="1:4" s="11" customFormat="1">
      <c r="C4" s="274"/>
      <c r="D4" s="275"/>
    </row>
    <row r="5" spans="1:4" s="11" customFormat="1" ht="11.25" customHeight="1">
      <c r="A5" s="356" t="s">
        <v>250</v>
      </c>
      <c r="B5" s="357"/>
      <c r="C5" s="274"/>
      <c r="D5" s="273" t="s">
        <v>248</v>
      </c>
    </row>
    <row r="6" spans="1:4">
      <c r="A6" s="272"/>
      <c r="B6" s="272"/>
      <c r="C6" s="271"/>
      <c r="D6" s="270"/>
    </row>
    <row r="7" spans="1:4" ht="15" customHeight="1">
      <c r="A7" s="122" t="s">
        <v>43</v>
      </c>
      <c r="B7" s="121" t="s">
        <v>44</v>
      </c>
      <c r="C7" s="187" t="s">
        <v>47</v>
      </c>
      <c r="D7" s="210" t="s">
        <v>247</v>
      </c>
    </row>
    <row r="8" spans="1:4">
      <c r="A8" s="268"/>
      <c r="B8" s="269"/>
      <c r="C8" s="267"/>
      <c r="D8" s="266"/>
    </row>
    <row r="9" spans="1:4">
      <c r="A9" s="268"/>
      <c r="B9" s="269"/>
      <c r="C9" s="267"/>
      <c r="D9" s="266"/>
    </row>
    <row r="10" spans="1:4">
      <c r="A10" s="268"/>
      <c r="B10" s="269"/>
      <c r="C10" s="267"/>
      <c r="D10" s="266"/>
    </row>
    <row r="11" spans="1:4">
      <c r="A11" s="268"/>
      <c r="B11" s="269"/>
      <c r="C11" s="267"/>
      <c r="D11" s="266"/>
    </row>
    <row r="12" spans="1:4">
      <c r="A12" s="268"/>
      <c r="B12" s="269"/>
      <c r="C12" s="267"/>
      <c r="D12" s="266"/>
    </row>
    <row r="13" spans="1:4">
      <c r="A13" s="268"/>
      <c r="B13" s="269"/>
      <c r="C13" s="267"/>
      <c r="D13" s="266"/>
    </row>
    <row r="14" spans="1:4">
      <c r="A14" s="268"/>
      <c r="B14" s="269"/>
      <c r="C14" s="267"/>
      <c r="D14" s="266"/>
    </row>
    <row r="15" spans="1:4">
      <c r="A15" s="268"/>
      <c r="B15" s="269"/>
      <c r="C15" s="267"/>
      <c r="D15" s="266"/>
    </row>
    <row r="16" spans="1:4">
      <c r="A16" s="268"/>
      <c r="B16" s="268"/>
      <c r="C16" s="267"/>
      <c r="D16" s="266"/>
    </row>
    <row r="17" spans="1:4">
      <c r="A17" s="268"/>
      <c r="B17" s="269"/>
      <c r="C17" s="267"/>
      <c r="D17" s="266"/>
    </row>
    <row r="18" spans="1:4">
      <c r="A18" s="268"/>
      <c r="B18" s="269"/>
      <c r="C18" s="267"/>
      <c r="D18" s="266"/>
    </row>
    <row r="19" spans="1:4">
      <c r="A19" s="268"/>
      <c r="B19" s="269"/>
      <c r="C19" s="267"/>
      <c r="D19" s="266"/>
    </row>
    <row r="20" spans="1:4">
      <c r="A20" s="268"/>
      <c r="B20" s="269"/>
      <c r="C20" s="267"/>
      <c r="D20" s="266"/>
    </row>
    <row r="21" spans="1:4">
      <c r="A21" s="268"/>
      <c r="B21" s="269"/>
      <c r="C21" s="267"/>
      <c r="D21" s="266"/>
    </row>
    <row r="22" spans="1:4">
      <c r="A22" s="268"/>
      <c r="B22" s="269"/>
      <c r="C22" s="267"/>
      <c r="D22" s="266"/>
    </row>
    <row r="23" spans="1:4">
      <c r="A23" s="268"/>
      <c r="B23" s="269"/>
      <c r="C23" s="267"/>
      <c r="D23" s="266"/>
    </row>
    <row r="24" spans="1:4">
      <c r="A24" s="268"/>
      <c r="B24" s="269"/>
      <c r="C24" s="267"/>
      <c r="D24" s="266"/>
    </row>
    <row r="25" spans="1:4">
      <c r="A25" s="268"/>
      <c r="B25" s="269"/>
      <c r="C25" s="267"/>
      <c r="D25" s="266"/>
    </row>
    <row r="26" spans="1:4">
      <c r="A26" s="268"/>
      <c r="B26" s="269"/>
      <c r="C26" s="267"/>
      <c r="D26" s="266"/>
    </row>
    <row r="27" spans="1:4">
      <c r="A27" s="268"/>
      <c r="B27" s="269"/>
      <c r="C27" s="267"/>
      <c r="D27" s="266"/>
    </row>
    <row r="28" spans="1:4">
      <c r="A28" s="268"/>
      <c r="B28" s="269"/>
      <c r="C28" s="267"/>
      <c r="D28" s="266"/>
    </row>
    <row r="29" spans="1:4">
      <c r="A29" s="268"/>
      <c r="B29" s="269"/>
      <c r="C29" s="267"/>
      <c r="D29" s="266"/>
    </row>
    <row r="30" spans="1:4">
      <c r="A30" s="268"/>
      <c r="B30" s="269"/>
      <c r="C30" s="267"/>
      <c r="D30" s="266"/>
    </row>
    <row r="31" spans="1:4">
      <c r="A31" s="268"/>
      <c r="B31" s="268"/>
      <c r="C31" s="267"/>
      <c r="D31" s="266"/>
    </row>
    <row r="32" spans="1:4">
      <c r="A32" s="265"/>
      <c r="B32" s="265" t="s">
        <v>188</v>
      </c>
      <c r="C32" s="264">
        <f>SUM(C8:C31)</f>
        <v>0</v>
      </c>
      <c r="D32" s="263">
        <v>0</v>
      </c>
    </row>
    <row r="35" spans="1:4">
      <c r="A35" s="356" t="s">
        <v>249</v>
      </c>
      <c r="B35" s="357"/>
      <c r="C35" s="274"/>
      <c r="D35" s="273" t="s">
        <v>248</v>
      </c>
    </row>
    <row r="36" spans="1:4">
      <c r="A36" s="272"/>
      <c r="B36" s="272"/>
      <c r="C36" s="271"/>
      <c r="D36" s="270"/>
    </row>
    <row r="37" spans="1:4">
      <c r="A37" s="122" t="s">
        <v>43</v>
      </c>
      <c r="B37" s="121" t="s">
        <v>44</v>
      </c>
      <c r="C37" s="187" t="s">
        <v>47</v>
      </c>
      <c r="D37" s="210" t="s">
        <v>247</v>
      </c>
    </row>
    <row r="38" spans="1:4">
      <c r="A38" s="268">
        <v>124135151</v>
      </c>
      <c r="B38" s="269" t="s">
        <v>416</v>
      </c>
      <c r="C38" s="267">
        <v>5580.95</v>
      </c>
      <c r="D38" s="266"/>
    </row>
    <row r="39" spans="1:4">
      <c r="A39" s="268"/>
      <c r="B39" s="269"/>
      <c r="C39" s="267"/>
      <c r="D39" s="266"/>
    </row>
    <row r="40" spans="1:4">
      <c r="A40" s="268"/>
      <c r="B40" s="269"/>
      <c r="C40" s="267"/>
      <c r="D40" s="266"/>
    </row>
    <row r="41" spans="1:4">
      <c r="A41" s="268"/>
      <c r="B41" s="269"/>
      <c r="C41" s="267"/>
      <c r="D41" s="266"/>
    </row>
    <row r="42" spans="1:4">
      <c r="A42" s="268"/>
      <c r="B42" s="269"/>
      <c r="C42" s="267"/>
      <c r="D42" s="266"/>
    </row>
    <row r="43" spans="1:4">
      <c r="A43" s="268"/>
      <c r="B43" s="269"/>
      <c r="C43" s="267"/>
      <c r="D43" s="266"/>
    </row>
    <row r="44" spans="1:4">
      <c r="A44" s="268"/>
      <c r="B44" s="269"/>
      <c r="C44" s="267"/>
      <c r="D44" s="266"/>
    </row>
    <row r="45" spans="1:4">
      <c r="A45" s="268"/>
      <c r="B45" s="269"/>
      <c r="C45" s="267"/>
      <c r="D45" s="266"/>
    </row>
    <row r="46" spans="1:4">
      <c r="A46" s="268"/>
      <c r="B46" s="268"/>
      <c r="C46" s="267"/>
      <c r="D46" s="266"/>
    </row>
    <row r="47" spans="1:4">
      <c r="A47" s="268"/>
      <c r="B47" s="269"/>
      <c r="C47" s="267"/>
      <c r="D47" s="266"/>
    </row>
    <row r="48" spans="1:4">
      <c r="A48" s="268"/>
      <c r="B48" s="269"/>
      <c r="C48" s="267"/>
      <c r="D48" s="266"/>
    </row>
    <row r="49" spans="1:4">
      <c r="A49" s="268"/>
      <c r="B49" s="269"/>
      <c r="C49" s="267"/>
      <c r="D49" s="266"/>
    </row>
    <row r="50" spans="1:4">
      <c r="A50" s="268"/>
      <c r="B50" s="269"/>
      <c r="C50" s="267"/>
      <c r="D50" s="266"/>
    </row>
    <row r="51" spans="1:4">
      <c r="A51" s="268"/>
      <c r="B51" s="269"/>
      <c r="C51" s="267"/>
      <c r="D51" s="266"/>
    </row>
    <row r="52" spans="1:4">
      <c r="A52" s="268"/>
      <c r="B52" s="269"/>
      <c r="C52" s="267"/>
      <c r="D52" s="266"/>
    </row>
    <row r="53" spans="1:4">
      <c r="A53" s="268"/>
      <c r="B53" s="269"/>
      <c r="C53" s="267"/>
      <c r="D53" s="266"/>
    </row>
    <row r="54" spans="1:4">
      <c r="A54" s="268"/>
      <c r="B54" s="269"/>
      <c r="C54" s="267"/>
      <c r="D54" s="266"/>
    </row>
    <row r="55" spans="1:4">
      <c r="A55" s="268"/>
      <c r="B55" s="269"/>
      <c r="C55" s="267"/>
      <c r="D55" s="266"/>
    </row>
    <row r="56" spans="1:4">
      <c r="A56" s="268"/>
      <c r="B56" s="269"/>
      <c r="C56" s="267"/>
      <c r="D56" s="266"/>
    </row>
    <row r="57" spans="1:4">
      <c r="A57" s="268"/>
      <c r="B57" s="269"/>
      <c r="C57" s="267"/>
      <c r="D57" s="266"/>
    </row>
    <row r="58" spans="1:4">
      <c r="A58" s="268"/>
      <c r="B58" s="269"/>
      <c r="C58" s="267"/>
      <c r="D58" s="266"/>
    </row>
    <row r="59" spans="1:4">
      <c r="A59" s="268"/>
      <c r="B59" s="269"/>
      <c r="C59" s="267"/>
      <c r="D59" s="266"/>
    </row>
    <row r="60" spans="1:4">
      <c r="A60" s="268"/>
      <c r="B60" s="269"/>
      <c r="C60" s="267"/>
      <c r="D60" s="266"/>
    </row>
    <row r="61" spans="1:4">
      <c r="A61" s="268"/>
      <c r="B61" s="268"/>
      <c r="C61" s="267"/>
      <c r="D61" s="266"/>
    </row>
    <row r="62" spans="1:4">
      <c r="A62" s="265"/>
      <c r="B62" s="265" t="s">
        <v>246</v>
      </c>
      <c r="C62" s="264">
        <f>SUM(C38:C61)</f>
        <v>5580.95</v>
      </c>
      <c r="D62" s="263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RowHeight="11.25"/>
  <cols>
    <col min="1" max="1" width="11.7109375" style="48" customWidth="1"/>
    <col min="2" max="2" width="68" style="48" customWidth="1"/>
    <col min="3" max="3" width="17.7109375" style="34" customWidth="1"/>
    <col min="4" max="4" width="17.7109375" style="72" customWidth="1"/>
    <col min="5" max="16384" width="11.42578125" style="72"/>
  </cols>
  <sheetData>
    <row r="1" spans="1:4" s="11" customFormat="1">
      <c r="A1" s="20" t="s">
        <v>41</v>
      </c>
      <c r="B1" s="20"/>
      <c r="C1" s="274"/>
    </row>
    <row r="2" spans="1:4" s="11" customFormat="1">
      <c r="A2" s="20" t="s">
        <v>0</v>
      </c>
      <c r="B2" s="20"/>
      <c r="C2" s="274"/>
    </row>
    <row r="3" spans="1:4" s="11" customFormat="1">
      <c r="A3" s="20"/>
      <c r="B3" s="20"/>
      <c r="C3" s="274"/>
    </row>
    <row r="4" spans="1:4" s="11" customFormat="1">
      <c r="A4" s="20"/>
      <c r="B4" s="20"/>
      <c r="C4" s="274"/>
    </row>
    <row r="5" spans="1:4" s="11" customFormat="1">
      <c r="C5" s="274"/>
    </row>
    <row r="6" spans="1:4" s="11" customFormat="1" ht="11.25" customHeight="1">
      <c r="A6" s="356" t="s">
        <v>101</v>
      </c>
      <c r="B6" s="357"/>
      <c r="C6" s="274"/>
      <c r="D6" s="290" t="s">
        <v>284</v>
      </c>
    </row>
    <row r="7" spans="1:4">
      <c r="A7" s="272"/>
      <c r="B7" s="272"/>
      <c r="C7" s="271"/>
    </row>
    <row r="8" spans="1:4" ht="15" customHeight="1">
      <c r="A8" s="122" t="s">
        <v>43</v>
      </c>
      <c r="B8" s="289" t="s">
        <v>44</v>
      </c>
      <c r="C8" s="187" t="s">
        <v>45</v>
      </c>
      <c r="D8" s="187" t="s">
        <v>46</v>
      </c>
    </row>
    <row r="9" spans="1:4">
      <c r="A9" s="286">
        <v>5500</v>
      </c>
      <c r="B9" s="288" t="s">
        <v>283</v>
      </c>
      <c r="C9" s="282">
        <f>SUM(C10+C19+C22+C28+C30+C32)</f>
        <v>0</v>
      </c>
      <c r="D9" s="282">
        <f>SUM(D10+D19+D22+D28+D30+D32)</f>
        <v>0</v>
      </c>
    </row>
    <row r="10" spans="1:4">
      <c r="A10" s="284">
        <v>5510</v>
      </c>
      <c r="B10" s="287" t="s">
        <v>282</v>
      </c>
      <c r="C10" s="282">
        <f>SUM(C11:C18)</f>
        <v>0</v>
      </c>
      <c r="D10" s="282">
        <f>SUM(D11:D18)</f>
        <v>0</v>
      </c>
    </row>
    <row r="11" spans="1:4">
      <c r="A11" s="284">
        <v>5511</v>
      </c>
      <c r="B11" s="287" t="s">
        <v>281</v>
      </c>
      <c r="C11" s="282">
        <v>0</v>
      </c>
      <c r="D11" s="281">
        <v>0</v>
      </c>
    </row>
    <row r="12" spans="1:4">
      <c r="A12" s="284">
        <v>5512</v>
      </c>
      <c r="B12" s="287" t="s">
        <v>280</v>
      </c>
      <c r="C12" s="282">
        <v>0</v>
      </c>
      <c r="D12" s="281">
        <v>0</v>
      </c>
    </row>
    <row r="13" spans="1:4">
      <c r="A13" s="284">
        <v>5513</v>
      </c>
      <c r="B13" s="287" t="s">
        <v>279</v>
      </c>
      <c r="C13" s="282">
        <v>0</v>
      </c>
      <c r="D13" s="281">
        <v>0</v>
      </c>
    </row>
    <row r="14" spans="1:4">
      <c r="A14" s="284">
        <v>5514</v>
      </c>
      <c r="B14" s="287" t="s">
        <v>278</v>
      </c>
      <c r="C14" s="282">
        <v>0</v>
      </c>
      <c r="D14" s="281">
        <v>0</v>
      </c>
    </row>
    <row r="15" spans="1:4">
      <c r="A15" s="284">
        <v>5515</v>
      </c>
      <c r="B15" s="287" t="s">
        <v>277</v>
      </c>
      <c r="C15" s="282">
        <v>0</v>
      </c>
      <c r="D15" s="281">
        <v>0</v>
      </c>
    </row>
    <row r="16" spans="1:4">
      <c r="A16" s="284">
        <v>5516</v>
      </c>
      <c r="B16" s="287" t="s">
        <v>276</v>
      </c>
      <c r="C16" s="282">
        <v>0</v>
      </c>
      <c r="D16" s="281">
        <v>0</v>
      </c>
    </row>
    <row r="17" spans="1:4">
      <c r="A17" s="284">
        <v>5517</v>
      </c>
      <c r="B17" s="287" t="s">
        <v>275</v>
      </c>
      <c r="C17" s="282">
        <v>0</v>
      </c>
      <c r="D17" s="281">
        <v>0</v>
      </c>
    </row>
    <row r="18" spans="1:4">
      <c r="A18" s="284">
        <v>5518</v>
      </c>
      <c r="B18" s="287" t="s">
        <v>274</v>
      </c>
      <c r="C18" s="282">
        <v>0</v>
      </c>
      <c r="D18" s="281">
        <v>0</v>
      </c>
    </row>
    <row r="19" spans="1:4">
      <c r="A19" s="284">
        <v>5520</v>
      </c>
      <c r="B19" s="287" t="s">
        <v>273</v>
      </c>
      <c r="C19" s="282">
        <f>SUM(C20:C21)</f>
        <v>0</v>
      </c>
      <c r="D19" s="282">
        <f>SUM(D20:D21)</f>
        <v>0</v>
      </c>
    </row>
    <row r="20" spans="1:4">
      <c r="A20" s="284">
        <v>5521</v>
      </c>
      <c r="B20" s="287" t="s">
        <v>272</v>
      </c>
      <c r="C20" s="282">
        <v>0</v>
      </c>
      <c r="D20" s="281">
        <v>0</v>
      </c>
    </row>
    <row r="21" spans="1:4">
      <c r="A21" s="284">
        <v>5522</v>
      </c>
      <c r="B21" s="287" t="s">
        <v>271</v>
      </c>
      <c r="C21" s="282">
        <v>0</v>
      </c>
      <c r="D21" s="281">
        <v>0</v>
      </c>
    </row>
    <row r="22" spans="1:4">
      <c r="A22" s="284">
        <v>5530</v>
      </c>
      <c r="B22" s="287" t="s">
        <v>270</v>
      </c>
      <c r="C22" s="282">
        <f>SUM(C23:C27)</f>
        <v>0</v>
      </c>
      <c r="D22" s="282">
        <f>SUM(D23:D27)</f>
        <v>0</v>
      </c>
    </row>
    <row r="23" spans="1:4">
      <c r="A23" s="284">
        <v>5531</v>
      </c>
      <c r="B23" s="287" t="s">
        <v>269</v>
      </c>
      <c r="C23" s="282">
        <v>0</v>
      </c>
      <c r="D23" s="281">
        <v>0</v>
      </c>
    </row>
    <row r="24" spans="1:4">
      <c r="A24" s="284">
        <v>5532</v>
      </c>
      <c r="B24" s="287" t="s">
        <v>268</v>
      </c>
      <c r="C24" s="282">
        <v>0</v>
      </c>
      <c r="D24" s="281">
        <v>0</v>
      </c>
    </row>
    <row r="25" spans="1:4">
      <c r="A25" s="284">
        <v>5533</v>
      </c>
      <c r="B25" s="287" t="s">
        <v>267</v>
      </c>
      <c r="C25" s="282">
        <v>0</v>
      </c>
      <c r="D25" s="281">
        <v>0</v>
      </c>
    </row>
    <row r="26" spans="1:4">
      <c r="A26" s="284">
        <v>5534</v>
      </c>
      <c r="B26" s="287" t="s">
        <v>266</v>
      </c>
      <c r="C26" s="282">
        <v>0</v>
      </c>
      <c r="D26" s="281">
        <v>0</v>
      </c>
    </row>
    <row r="27" spans="1:4">
      <c r="A27" s="284">
        <v>5535</v>
      </c>
      <c r="B27" s="287" t="s">
        <v>265</v>
      </c>
      <c r="C27" s="282">
        <v>0</v>
      </c>
      <c r="D27" s="281">
        <v>0</v>
      </c>
    </row>
    <row r="28" spans="1:4">
      <c r="A28" s="284">
        <v>5540</v>
      </c>
      <c r="B28" s="287" t="s">
        <v>264</v>
      </c>
      <c r="C28" s="282">
        <f>C29</f>
        <v>0</v>
      </c>
      <c r="D28" s="281">
        <f>D29</f>
        <v>0</v>
      </c>
    </row>
    <row r="29" spans="1:4">
      <c r="A29" s="284">
        <v>5541</v>
      </c>
      <c r="B29" s="287" t="s">
        <v>264</v>
      </c>
      <c r="C29" s="282">
        <v>0</v>
      </c>
      <c r="D29" s="281">
        <v>0</v>
      </c>
    </row>
    <row r="30" spans="1:4">
      <c r="A30" s="284">
        <v>5550</v>
      </c>
      <c r="B30" s="283" t="s">
        <v>263</v>
      </c>
      <c r="C30" s="282">
        <f>SUM(C31)</f>
        <v>0</v>
      </c>
      <c r="D30" s="282">
        <f>SUM(D31)</f>
        <v>0</v>
      </c>
    </row>
    <row r="31" spans="1:4">
      <c r="A31" s="284">
        <v>5551</v>
      </c>
      <c r="B31" s="283" t="s">
        <v>263</v>
      </c>
      <c r="C31" s="282">
        <v>0</v>
      </c>
      <c r="D31" s="281">
        <v>0</v>
      </c>
    </row>
    <row r="32" spans="1:4">
      <c r="A32" s="284">
        <v>5590</v>
      </c>
      <c r="B32" s="283" t="s">
        <v>262</v>
      </c>
      <c r="C32" s="282">
        <f>SUM(C33:C40)</f>
        <v>0</v>
      </c>
      <c r="D32" s="282">
        <f>SUM(D33:D40)</f>
        <v>0</v>
      </c>
    </row>
    <row r="33" spans="1:4">
      <c r="A33" s="284">
        <v>5591</v>
      </c>
      <c r="B33" s="283" t="s">
        <v>261</v>
      </c>
      <c r="C33" s="282">
        <v>0</v>
      </c>
      <c r="D33" s="281">
        <v>0</v>
      </c>
    </row>
    <row r="34" spans="1:4">
      <c r="A34" s="284">
        <v>5592</v>
      </c>
      <c r="B34" s="283" t="s">
        <v>260</v>
      </c>
      <c r="C34" s="282">
        <v>0</v>
      </c>
      <c r="D34" s="281">
        <v>0</v>
      </c>
    </row>
    <row r="35" spans="1:4">
      <c r="A35" s="284">
        <v>5593</v>
      </c>
      <c r="B35" s="283" t="s">
        <v>259</v>
      </c>
      <c r="C35" s="282">
        <v>0</v>
      </c>
      <c r="D35" s="281">
        <v>0</v>
      </c>
    </row>
    <row r="36" spans="1:4">
      <c r="A36" s="284">
        <v>5594</v>
      </c>
      <c r="B36" s="283" t="s">
        <v>258</v>
      </c>
      <c r="C36" s="282">
        <v>0</v>
      </c>
      <c r="D36" s="281">
        <v>0</v>
      </c>
    </row>
    <row r="37" spans="1:4">
      <c r="A37" s="284">
        <v>5595</v>
      </c>
      <c r="B37" s="283" t="s">
        <v>257</v>
      </c>
      <c r="C37" s="282">
        <v>0</v>
      </c>
      <c r="D37" s="281">
        <v>0</v>
      </c>
    </row>
    <row r="38" spans="1:4">
      <c r="A38" s="284">
        <v>5596</v>
      </c>
      <c r="B38" s="283" t="s">
        <v>256</v>
      </c>
      <c r="C38" s="282">
        <v>0</v>
      </c>
      <c r="D38" s="281">
        <v>0</v>
      </c>
    </row>
    <row r="39" spans="1:4">
      <c r="A39" s="284">
        <v>5597</v>
      </c>
      <c r="B39" s="283" t="s">
        <v>255</v>
      </c>
      <c r="C39" s="282">
        <v>0</v>
      </c>
      <c r="D39" s="281">
        <v>0</v>
      </c>
    </row>
    <row r="40" spans="1:4">
      <c r="A40" s="284">
        <v>5599</v>
      </c>
      <c r="B40" s="283" t="s">
        <v>254</v>
      </c>
      <c r="C40" s="282">
        <v>0</v>
      </c>
      <c r="D40" s="281">
        <v>0</v>
      </c>
    </row>
    <row r="41" spans="1:4">
      <c r="A41" s="286">
        <v>5600</v>
      </c>
      <c r="B41" s="285" t="s">
        <v>253</v>
      </c>
      <c r="C41" s="282">
        <f>SUM(C42)</f>
        <v>0</v>
      </c>
      <c r="D41" s="282">
        <f>SUM(D42)</f>
        <v>0</v>
      </c>
    </row>
    <row r="42" spans="1:4">
      <c r="A42" s="284">
        <v>5610</v>
      </c>
      <c r="B42" s="283" t="s">
        <v>252</v>
      </c>
      <c r="C42" s="282">
        <f>SUM(C43)</f>
        <v>0</v>
      </c>
      <c r="D42" s="282">
        <f>SUM(D43)</f>
        <v>0</v>
      </c>
    </row>
    <row r="43" spans="1:4">
      <c r="A43" s="280">
        <v>5611</v>
      </c>
      <c r="B43" s="279" t="s">
        <v>251</v>
      </c>
      <c r="C43" s="278">
        <v>0</v>
      </c>
      <c r="D43" s="277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3" width="17.7109375" style="72" customWidth="1"/>
    <col min="4" max="16384" width="11.42578125" style="72"/>
  </cols>
  <sheetData>
    <row r="1" spans="1:3">
      <c r="A1" s="20" t="s">
        <v>41</v>
      </c>
    </row>
    <row r="2" spans="1:3">
      <c r="A2" s="20"/>
    </row>
    <row r="3" spans="1:3">
      <c r="A3" s="20"/>
    </row>
    <row r="4" spans="1:3">
      <c r="A4" s="20"/>
    </row>
    <row r="5" spans="1:3" ht="11.25" customHeight="1">
      <c r="A5" s="310" t="s">
        <v>94</v>
      </c>
      <c r="B5" s="309"/>
      <c r="C5" s="308" t="s">
        <v>98</v>
      </c>
    </row>
    <row r="6" spans="1:3">
      <c r="A6" s="307"/>
      <c r="B6" s="307"/>
      <c r="C6" s="306"/>
    </row>
    <row r="7" spans="1:3" ht="15" customHeight="1">
      <c r="A7" s="122" t="s">
        <v>43</v>
      </c>
      <c r="B7" s="305" t="s">
        <v>44</v>
      </c>
      <c r="C7" s="289" t="s">
        <v>136</v>
      </c>
    </row>
    <row r="8" spans="1:3">
      <c r="A8" s="302">
        <v>900001</v>
      </c>
      <c r="B8" s="304" t="s">
        <v>298</v>
      </c>
      <c r="C8" s="300">
        <v>0</v>
      </c>
    </row>
    <row r="9" spans="1:3">
      <c r="A9" s="302">
        <v>900002</v>
      </c>
      <c r="B9" s="301" t="s">
        <v>297</v>
      </c>
      <c r="C9" s="300">
        <f>SUM(C10:C14)</f>
        <v>0</v>
      </c>
    </row>
    <row r="10" spans="1:3">
      <c r="A10" s="303">
        <v>4320</v>
      </c>
      <c r="B10" s="297" t="s">
        <v>296</v>
      </c>
      <c r="C10" s="294"/>
    </row>
    <row r="11" spans="1:3" ht="22.5">
      <c r="A11" s="303">
        <v>4330</v>
      </c>
      <c r="B11" s="297" t="s">
        <v>295</v>
      </c>
      <c r="C11" s="294"/>
    </row>
    <row r="12" spans="1:3">
      <c r="A12" s="303">
        <v>4340</v>
      </c>
      <c r="B12" s="297" t="s">
        <v>294</v>
      </c>
      <c r="C12" s="294"/>
    </row>
    <row r="13" spans="1:3">
      <c r="A13" s="303">
        <v>4399</v>
      </c>
      <c r="B13" s="297" t="s">
        <v>293</v>
      </c>
      <c r="C13" s="294"/>
    </row>
    <row r="14" spans="1:3">
      <c r="A14" s="296">
        <v>4400</v>
      </c>
      <c r="B14" s="297" t="s">
        <v>292</v>
      </c>
      <c r="C14" s="294"/>
    </row>
    <row r="15" spans="1:3">
      <c r="A15" s="302">
        <v>900003</v>
      </c>
      <c r="B15" s="301" t="s">
        <v>291</v>
      </c>
      <c r="C15" s="300">
        <f>SUM(C16:C19)</f>
        <v>0</v>
      </c>
    </row>
    <row r="16" spans="1:3">
      <c r="A16" s="299">
        <v>52</v>
      </c>
      <c r="B16" s="297" t="s">
        <v>290</v>
      </c>
      <c r="C16" s="294"/>
    </row>
    <row r="17" spans="1:3">
      <c r="A17" s="299">
        <v>62</v>
      </c>
      <c r="B17" s="297" t="s">
        <v>289</v>
      </c>
      <c r="C17" s="294"/>
    </row>
    <row r="18" spans="1:3">
      <c r="A18" s="298" t="s">
        <v>288</v>
      </c>
      <c r="B18" s="297" t="s">
        <v>287</v>
      </c>
      <c r="C18" s="294"/>
    </row>
    <row r="19" spans="1:3">
      <c r="A19" s="296">
        <v>4500</v>
      </c>
      <c r="B19" s="295" t="s">
        <v>286</v>
      </c>
      <c r="C19" s="294"/>
    </row>
    <row r="20" spans="1:3">
      <c r="A20" s="293">
        <v>900004</v>
      </c>
      <c r="B20" s="292" t="s">
        <v>285</v>
      </c>
      <c r="C20" s="291">
        <f>+C8+C9-C15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3" width="17.7109375" style="6" customWidth="1"/>
    <col min="4" max="16384" width="11.42578125" style="72"/>
  </cols>
  <sheetData>
    <row r="1" spans="1:3">
      <c r="A1" s="20" t="s">
        <v>41</v>
      </c>
    </row>
    <row r="2" spans="1:3">
      <c r="A2" s="20"/>
    </row>
    <row r="3" spans="1:3">
      <c r="A3" s="20"/>
    </row>
    <row r="4" spans="1:3">
      <c r="A4" s="20"/>
    </row>
    <row r="5" spans="1:3" ht="11.25" customHeight="1">
      <c r="A5" s="310" t="s">
        <v>95</v>
      </c>
      <c r="B5" s="309"/>
      <c r="C5" s="321" t="s">
        <v>99</v>
      </c>
    </row>
    <row r="6" spans="1:3" ht="11.25" customHeight="1">
      <c r="A6" s="307"/>
      <c r="B6" s="306"/>
      <c r="C6" s="320"/>
    </row>
    <row r="7" spans="1:3" ht="15" customHeight="1">
      <c r="A7" s="122" t="s">
        <v>43</v>
      </c>
      <c r="B7" s="305" t="s">
        <v>44</v>
      </c>
      <c r="C7" s="289" t="s">
        <v>136</v>
      </c>
    </row>
    <row r="8" spans="1:3">
      <c r="A8" s="319">
        <v>900001</v>
      </c>
      <c r="B8" s="318" t="s">
        <v>321</v>
      </c>
      <c r="C8" s="317">
        <v>0</v>
      </c>
    </row>
    <row r="9" spans="1:3">
      <c r="A9" s="319">
        <v>900002</v>
      </c>
      <c r="B9" s="318" t="s">
        <v>320</v>
      </c>
      <c r="C9" s="317">
        <f>SUM(C10:C26)</f>
        <v>0</v>
      </c>
    </row>
    <row r="10" spans="1:3">
      <c r="A10" s="303">
        <v>5100</v>
      </c>
      <c r="B10" s="316" t="s">
        <v>319</v>
      </c>
      <c r="C10" s="314"/>
    </row>
    <row r="11" spans="1:3">
      <c r="A11" s="303">
        <v>5200</v>
      </c>
      <c r="B11" s="316" t="s">
        <v>318</v>
      </c>
      <c r="C11" s="314"/>
    </row>
    <row r="12" spans="1:3">
      <c r="A12" s="303">
        <v>5300</v>
      </c>
      <c r="B12" s="316" t="s">
        <v>317</v>
      </c>
      <c r="C12" s="314"/>
    </row>
    <row r="13" spans="1:3">
      <c r="A13" s="303">
        <v>5400</v>
      </c>
      <c r="B13" s="316" t="s">
        <v>316</v>
      </c>
      <c r="C13" s="314"/>
    </row>
    <row r="14" spans="1:3">
      <c r="A14" s="303">
        <v>5500</v>
      </c>
      <c r="B14" s="316" t="s">
        <v>315</v>
      </c>
      <c r="C14" s="314"/>
    </row>
    <row r="15" spans="1:3">
      <c r="A15" s="303">
        <v>5600</v>
      </c>
      <c r="B15" s="316" t="s">
        <v>314</v>
      </c>
      <c r="C15" s="314"/>
    </row>
    <row r="16" spans="1:3">
      <c r="A16" s="303">
        <v>5700</v>
      </c>
      <c r="B16" s="316" t="s">
        <v>313</v>
      </c>
      <c r="C16" s="314"/>
    </row>
    <row r="17" spans="1:3">
      <c r="A17" s="303" t="s">
        <v>312</v>
      </c>
      <c r="B17" s="316" t="s">
        <v>311</v>
      </c>
      <c r="C17" s="314"/>
    </row>
    <row r="18" spans="1:3">
      <c r="A18" s="303">
        <v>5900</v>
      </c>
      <c r="B18" s="316" t="s">
        <v>310</v>
      </c>
      <c r="C18" s="314"/>
    </row>
    <row r="19" spans="1:3">
      <c r="A19" s="299">
        <v>6200</v>
      </c>
      <c r="B19" s="316" t="s">
        <v>309</v>
      </c>
      <c r="C19" s="314"/>
    </row>
    <row r="20" spans="1:3">
      <c r="A20" s="299">
        <v>7200</v>
      </c>
      <c r="B20" s="316" t="s">
        <v>308</v>
      </c>
      <c r="C20" s="314"/>
    </row>
    <row r="21" spans="1:3">
      <c r="A21" s="299">
        <v>7300</v>
      </c>
      <c r="B21" s="316" t="s">
        <v>307</v>
      </c>
      <c r="C21" s="314"/>
    </row>
    <row r="22" spans="1:3">
      <c r="A22" s="299">
        <v>7500</v>
      </c>
      <c r="B22" s="316" t="s">
        <v>306</v>
      </c>
      <c r="C22" s="314"/>
    </row>
    <row r="23" spans="1:3">
      <c r="A23" s="299">
        <v>7900</v>
      </c>
      <c r="B23" s="316" t="s">
        <v>305</v>
      </c>
      <c r="C23" s="314"/>
    </row>
    <row r="24" spans="1:3">
      <c r="A24" s="299">
        <v>9100</v>
      </c>
      <c r="B24" s="316" t="s">
        <v>304</v>
      </c>
      <c r="C24" s="314"/>
    </row>
    <row r="25" spans="1:3">
      <c r="A25" s="299">
        <v>9900</v>
      </c>
      <c r="B25" s="316" t="s">
        <v>303</v>
      </c>
      <c r="C25" s="314"/>
    </row>
    <row r="26" spans="1:3">
      <c r="A26" s="299">
        <v>7400</v>
      </c>
      <c r="B26" s="315" t="s">
        <v>302</v>
      </c>
      <c r="C26" s="314"/>
    </row>
    <row r="27" spans="1:3">
      <c r="A27" s="319">
        <v>900003</v>
      </c>
      <c r="B27" s="318" t="s">
        <v>301</v>
      </c>
      <c r="C27" s="317">
        <f>SUM(C28:C34)</f>
        <v>0</v>
      </c>
    </row>
    <row r="28" spans="1:3" ht="22.5">
      <c r="A28" s="303">
        <v>5510</v>
      </c>
      <c r="B28" s="316" t="s">
        <v>282</v>
      </c>
      <c r="C28" s="314"/>
    </row>
    <row r="29" spans="1:3">
      <c r="A29" s="303">
        <v>5520</v>
      </c>
      <c r="B29" s="316" t="s">
        <v>273</v>
      </c>
      <c r="C29" s="314"/>
    </row>
    <row r="30" spans="1:3">
      <c r="A30" s="303">
        <v>5530</v>
      </c>
      <c r="B30" s="316" t="s">
        <v>270</v>
      </c>
      <c r="C30" s="314"/>
    </row>
    <row r="31" spans="1:3" ht="22.5">
      <c r="A31" s="303">
        <v>5540</v>
      </c>
      <c r="B31" s="316" t="s">
        <v>264</v>
      </c>
      <c r="C31" s="314"/>
    </row>
    <row r="32" spans="1:3">
      <c r="A32" s="303">
        <v>5550</v>
      </c>
      <c r="B32" s="316" t="s">
        <v>263</v>
      </c>
      <c r="C32" s="314"/>
    </row>
    <row r="33" spans="1:3">
      <c r="A33" s="303">
        <v>5590</v>
      </c>
      <c r="B33" s="316" t="s">
        <v>262</v>
      </c>
      <c r="C33" s="314"/>
    </row>
    <row r="34" spans="1:3">
      <c r="A34" s="303">
        <v>5600</v>
      </c>
      <c r="B34" s="315" t="s">
        <v>300</v>
      </c>
      <c r="C34" s="314"/>
    </row>
    <row r="35" spans="1:3">
      <c r="A35" s="313">
        <v>900004</v>
      </c>
      <c r="B35" s="312" t="s">
        <v>299</v>
      </c>
      <c r="C35" s="311">
        <f>+C8-C9+C27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abSelected="1" topLeftCell="A85" zoomScaleNormal="100" zoomScaleSheetLayoutView="100" workbookViewId="0">
      <selection activeCell="I31" sqref="I31"/>
    </sheetView>
  </sheetViews>
  <sheetFormatPr baseColWidth="10" defaultRowHeight="11.25"/>
  <cols>
    <col min="1" max="1" width="13" style="72" customWidth="1"/>
    <col min="2" max="2" width="53.5703125" style="72" customWidth="1"/>
    <col min="3" max="3" width="18.7109375" style="72" bestFit="1" customWidth="1"/>
    <col min="4" max="4" width="17" style="72" bestFit="1" customWidth="1"/>
    <col min="5" max="5" width="9.140625" style="72" bestFit="1" customWidth="1"/>
    <col min="6" max="16384" width="11.42578125" style="72"/>
  </cols>
  <sheetData>
    <row r="1" spans="1:8">
      <c r="E1" s="5" t="s">
        <v>42</v>
      </c>
    </row>
    <row r="2" spans="1:8" ht="15" customHeight="1">
      <c r="A2" s="347" t="s">
        <v>40</v>
      </c>
    </row>
    <row r="3" spans="1:8">
      <c r="A3" s="3"/>
    </row>
    <row r="4" spans="1:8" s="36" customFormat="1" ht="12.75">
      <c r="A4" s="346" t="s">
        <v>74</v>
      </c>
    </row>
    <row r="5" spans="1:8" s="36" customFormat="1" ht="35.1" customHeight="1">
      <c r="A5" s="359" t="s">
        <v>75</v>
      </c>
      <c r="B5" s="359"/>
      <c r="C5" s="359"/>
      <c r="D5" s="359"/>
      <c r="E5" s="359"/>
      <c r="F5" s="359"/>
      <c r="H5" s="37"/>
    </row>
    <row r="6" spans="1:8" s="36" customFormat="1">
      <c r="A6" s="85"/>
      <c r="B6" s="85"/>
      <c r="C6" s="85"/>
      <c r="D6" s="85"/>
      <c r="H6" s="37"/>
    </row>
    <row r="7" spans="1:8" s="36" customFormat="1" ht="12.75">
      <c r="A7" s="37" t="s">
        <v>76</v>
      </c>
      <c r="B7" s="37"/>
      <c r="C7" s="37"/>
      <c r="D7" s="37"/>
    </row>
    <row r="8" spans="1:8" s="36" customFormat="1">
      <c r="A8" s="37"/>
      <c r="B8" s="37"/>
      <c r="C8" s="37"/>
      <c r="D8" s="37"/>
    </row>
    <row r="9" spans="1:8" s="36" customFormat="1" ht="12.75">
      <c r="A9" s="345" t="s">
        <v>77</v>
      </c>
      <c r="B9" s="37"/>
      <c r="C9" s="37"/>
      <c r="D9" s="37"/>
    </row>
    <row r="10" spans="1:8" s="36" customFormat="1" ht="12.75">
      <c r="A10" s="345"/>
      <c r="B10" s="37"/>
      <c r="C10" s="37"/>
      <c r="D10" s="37"/>
    </row>
    <row r="11" spans="1:8" s="36" customFormat="1" ht="12.75">
      <c r="A11" s="334">
        <v>7000</v>
      </c>
      <c r="B11" s="333" t="s">
        <v>386</v>
      </c>
      <c r="C11" s="37"/>
      <c r="D11" s="37"/>
    </row>
    <row r="12" spans="1:8" s="36" customFormat="1" ht="12.75">
      <c r="A12" s="334"/>
      <c r="B12" s="333"/>
      <c r="C12" s="37"/>
      <c r="D12" s="37"/>
    </row>
    <row r="13" spans="1:8" s="36" customFormat="1">
      <c r="A13" s="40" t="s">
        <v>43</v>
      </c>
      <c r="B13" s="40" t="s">
        <v>44</v>
      </c>
      <c r="C13" s="40" t="s">
        <v>45</v>
      </c>
      <c r="D13" s="40" t="s">
        <v>46</v>
      </c>
      <c r="E13" s="40" t="s">
        <v>47</v>
      </c>
    </row>
    <row r="14" spans="1:8" s="36" customFormat="1">
      <c r="A14" s="339">
        <v>7100</v>
      </c>
      <c r="B14" s="344" t="s">
        <v>385</v>
      </c>
      <c r="C14" s="341"/>
      <c r="D14" s="341"/>
      <c r="E14" s="336"/>
    </row>
    <row r="15" spans="1:8" s="36" customFormat="1">
      <c r="A15" s="325">
        <v>7110</v>
      </c>
      <c r="B15" s="342" t="s">
        <v>384</v>
      </c>
      <c r="C15" s="341"/>
      <c r="D15" s="341"/>
      <c r="E15" s="336"/>
    </row>
    <row r="16" spans="1:8" s="36" customFormat="1">
      <c r="A16" s="325">
        <v>7120</v>
      </c>
      <c r="B16" s="342" t="s">
        <v>383</v>
      </c>
      <c r="C16" s="341"/>
      <c r="D16" s="341"/>
      <c r="E16" s="336"/>
    </row>
    <row r="17" spans="1:5" s="36" customFormat="1">
      <c r="A17" s="325">
        <v>7130</v>
      </c>
      <c r="B17" s="342" t="s">
        <v>382</v>
      </c>
      <c r="C17" s="341"/>
      <c r="D17" s="341"/>
      <c r="E17" s="336"/>
    </row>
    <row r="18" spans="1:5" s="36" customFormat="1" ht="22.5">
      <c r="A18" s="325">
        <v>7140</v>
      </c>
      <c r="B18" s="342" t="s">
        <v>381</v>
      </c>
      <c r="C18" s="341"/>
      <c r="D18" s="341"/>
      <c r="E18" s="336"/>
    </row>
    <row r="19" spans="1:5" s="36" customFormat="1" ht="22.5">
      <c r="A19" s="325">
        <v>7150</v>
      </c>
      <c r="B19" s="342" t="s">
        <v>380</v>
      </c>
      <c r="C19" s="341"/>
      <c r="D19" s="341"/>
      <c r="E19" s="336"/>
    </row>
    <row r="20" spans="1:5" s="36" customFormat="1">
      <c r="A20" s="325">
        <v>7160</v>
      </c>
      <c r="B20" s="342" t="s">
        <v>379</v>
      </c>
      <c r="C20" s="341"/>
      <c r="D20" s="341"/>
      <c r="E20" s="336"/>
    </row>
    <row r="21" spans="1:5" s="36" customFormat="1">
      <c r="A21" s="339">
        <v>7200</v>
      </c>
      <c r="B21" s="344" t="s">
        <v>378</v>
      </c>
      <c r="C21" s="341"/>
      <c r="D21" s="341"/>
      <c r="E21" s="336"/>
    </row>
    <row r="22" spans="1:5" s="36" customFormat="1" ht="22.5">
      <c r="A22" s="325">
        <v>7210</v>
      </c>
      <c r="B22" s="342" t="s">
        <v>377</v>
      </c>
      <c r="C22" s="341"/>
      <c r="D22" s="341"/>
      <c r="E22" s="336"/>
    </row>
    <row r="23" spans="1:5" s="36" customFormat="1" ht="22.5">
      <c r="A23" s="325">
        <v>7220</v>
      </c>
      <c r="B23" s="342" t="s">
        <v>376</v>
      </c>
      <c r="C23" s="341"/>
      <c r="D23" s="341"/>
      <c r="E23" s="336"/>
    </row>
    <row r="24" spans="1:5" s="36" customFormat="1" ht="12.95" customHeight="1">
      <c r="A24" s="325">
        <v>7230</v>
      </c>
      <c r="B24" s="340" t="s">
        <v>375</v>
      </c>
      <c r="C24" s="336"/>
      <c r="D24" s="336"/>
      <c r="E24" s="336"/>
    </row>
    <row r="25" spans="1:5" s="36" customFormat="1" ht="22.5">
      <c r="A25" s="325">
        <v>7240</v>
      </c>
      <c r="B25" s="340" t="s">
        <v>374</v>
      </c>
      <c r="C25" s="336"/>
      <c r="D25" s="336"/>
      <c r="E25" s="336"/>
    </row>
    <row r="26" spans="1:5" s="36" customFormat="1" ht="22.5">
      <c r="A26" s="325">
        <v>7250</v>
      </c>
      <c r="B26" s="340" t="s">
        <v>373</v>
      </c>
      <c r="C26" s="336"/>
      <c r="D26" s="336"/>
      <c r="E26" s="336"/>
    </row>
    <row r="27" spans="1:5" s="36" customFormat="1" ht="22.5">
      <c r="A27" s="325">
        <v>7260</v>
      </c>
      <c r="B27" s="340" t="s">
        <v>372</v>
      </c>
      <c r="C27" s="336"/>
      <c r="D27" s="336"/>
      <c r="E27" s="336"/>
    </row>
    <row r="28" spans="1:5" s="36" customFormat="1">
      <c r="A28" s="339">
        <v>7300</v>
      </c>
      <c r="B28" s="343" t="s">
        <v>371</v>
      </c>
      <c r="C28" s="336"/>
      <c r="D28" s="336"/>
      <c r="E28" s="336"/>
    </row>
    <row r="29" spans="1:5" s="36" customFormat="1">
      <c r="A29" s="325">
        <v>7310</v>
      </c>
      <c r="B29" s="340" t="s">
        <v>370</v>
      </c>
      <c r="C29" s="336"/>
      <c r="D29" s="336"/>
      <c r="E29" s="336"/>
    </row>
    <row r="30" spans="1:5" s="36" customFormat="1">
      <c r="A30" s="325">
        <v>7320</v>
      </c>
      <c r="B30" s="340" t="s">
        <v>369</v>
      </c>
      <c r="C30" s="336"/>
      <c r="D30" s="336"/>
      <c r="E30" s="336"/>
    </row>
    <row r="31" spans="1:5" s="36" customFormat="1">
      <c r="A31" s="325">
        <v>7330</v>
      </c>
      <c r="B31" s="340" t="s">
        <v>368</v>
      </c>
      <c r="C31" s="336"/>
      <c r="D31" s="336"/>
      <c r="E31" s="336"/>
    </row>
    <row r="32" spans="1:5" s="36" customFormat="1">
      <c r="A32" s="325">
        <v>7340</v>
      </c>
      <c r="B32" s="340" t="s">
        <v>367</v>
      </c>
      <c r="C32" s="336"/>
      <c r="D32" s="336"/>
      <c r="E32" s="336"/>
    </row>
    <row r="33" spans="1:5" s="36" customFormat="1">
      <c r="A33" s="325">
        <v>7350</v>
      </c>
      <c r="B33" s="340" t="s">
        <v>366</v>
      </c>
      <c r="C33" s="336"/>
      <c r="D33" s="336"/>
      <c r="E33" s="336"/>
    </row>
    <row r="34" spans="1:5" s="36" customFormat="1">
      <c r="A34" s="325">
        <v>7360</v>
      </c>
      <c r="B34" s="340" t="s">
        <v>365</v>
      </c>
      <c r="C34" s="336"/>
      <c r="D34" s="336"/>
      <c r="E34" s="336"/>
    </row>
    <row r="35" spans="1:5" s="36" customFormat="1">
      <c r="A35" s="339">
        <v>7400</v>
      </c>
      <c r="B35" s="343" t="s">
        <v>364</v>
      </c>
      <c r="C35" s="336"/>
      <c r="D35" s="336"/>
      <c r="E35" s="336"/>
    </row>
    <row r="36" spans="1:5" s="36" customFormat="1">
      <c r="A36" s="325">
        <v>7410</v>
      </c>
      <c r="B36" s="340" t="s">
        <v>363</v>
      </c>
      <c r="C36" s="336"/>
      <c r="D36" s="336"/>
      <c r="E36" s="336"/>
    </row>
    <row r="37" spans="1:5" s="36" customFormat="1">
      <c r="A37" s="325">
        <v>7420</v>
      </c>
      <c r="B37" s="340" t="s">
        <v>362</v>
      </c>
      <c r="C37" s="336"/>
      <c r="D37" s="336"/>
      <c r="E37" s="336"/>
    </row>
    <row r="38" spans="1:5" s="36" customFormat="1" ht="22.5">
      <c r="A38" s="339">
        <v>7500</v>
      </c>
      <c r="B38" s="343" t="s">
        <v>361</v>
      </c>
      <c r="C38" s="336"/>
      <c r="D38" s="336"/>
      <c r="E38" s="336"/>
    </row>
    <row r="39" spans="1:5" s="36" customFormat="1" ht="22.5">
      <c r="A39" s="325">
        <v>7510</v>
      </c>
      <c r="B39" s="340" t="s">
        <v>360</v>
      </c>
      <c r="C39" s="336"/>
      <c r="D39" s="336"/>
      <c r="E39" s="336"/>
    </row>
    <row r="40" spans="1:5" s="36" customFormat="1" ht="22.5">
      <c r="A40" s="325">
        <v>7520</v>
      </c>
      <c r="B40" s="340" t="s">
        <v>359</v>
      </c>
      <c r="C40" s="336"/>
      <c r="D40" s="336"/>
      <c r="E40" s="336"/>
    </row>
    <row r="41" spans="1:5" s="36" customFormat="1">
      <c r="A41" s="339">
        <v>7600</v>
      </c>
      <c r="B41" s="343" t="s">
        <v>358</v>
      </c>
      <c r="C41" s="336"/>
      <c r="D41" s="336"/>
      <c r="E41" s="336"/>
    </row>
    <row r="42" spans="1:5" s="36" customFormat="1">
      <c r="A42" s="325">
        <v>7610</v>
      </c>
      <c r="B42" s="342" t="s">
        <v>357</v>
      </c>
      <c r="C42" s="341"/>
      <c r="D42" s="341"/>
      <c r="E42" s="336"/>
    </row>
    <row r="43" spans="1:5" s="36" customFormat="1">
      <c r="A43" s="325">
        <v>7620</v>
      </c>
      <c r="B43" s="342" t="s">
        <v>356</v>
      </c>
      <c r="C43" s="341"/>
      <c r="D43" s="341"/>
      <c r="E43" s="336"/>
    </row>
    <row r="44" spans="1:5" s="36" customFormat="1">
      <c r="A44" s="325">
        <v>7630</v>
      </c>
      <c r="B44" s="342" t="s">
        <v>355</v>
      </c>
      <c r="C44" s="341"/>
      <c r="D44" s="341"/>
      <c r="E44" s="336"/>
    </row>
    <row r="45" spans="1:5" s="36" customFormat="1">
      <c r="A45" s="325">
        <v>7640</v>
      </c>
      <c r="B45" s="340" t="s">
        <v>354</v>
      </c>
      <c r="C45" s="336"/>
      <c r="D45" s="336"/>
      <c r="E45" s="336"/>
    </row>
    <row r="46" spans="1:5" s="36" customFormat="1">
      <c r="A46" s="325"/>
      <c r="B46" s="340"/>
      <c r="C46" s="336"/>
      <c r="D46" s="336"/>
      <c r="E46" s="336"/>
    </row>
    <row r="47" spans="1:5" s="36" customFormat="1">
      <c r="A47" s="339" t="s">
        <v>353</v>
      </c>
      <c r="B47" s="338" t="s">
        <v>352</v>
      </c>
      <c r="C47" s="336"/>
      <c r="D47" s="336"/>
      <c r="E47" s="336"/>
    </row>
    <row r="48" spans="1:5" s="36" customFormat="1">
      <c r="A48" s="325" t="s">
        <v>351</v>
      </c>
      <c r="B48" s="337" t="s">
        <v>350</v>
      </c>
      <c r="C48" s="336"/>
      <c r="D48" s="336"/>
      <c r="E48" s="336"/>
    </row>
    <row r="49" spans="1:8" s="36" customFormat="1">
      <c r="A49" s="325" t="s">
        <v>349</v>
      </c>
      <c r="B49" s="337" t="s">
        <v>348</v>
      </c>
      <c r="C49" s="336"/>
      <c r="D49" s="336"/>
      <c r="E49" s="336"/>
    </row>
    <row r="50" spans="1:8" s="36" customFormat="1">
      <c r="A50" s="325" t="s">
        <v>347</v>
      </c>
      <c r="B50" s="337" t="s">
        <v>346</v>
      </c>
      <c r="C50" s="336"/>
      <c r="D50" s="336"/>
      <c r="E50" s="336"/>
    </row>
    <row r="51" spans="1:8" s="36" customFormat="1">
      <c r="A51" s="325" t="s">
        <v>345</v>
      </c>
      <c r="B51" s="337" t="s">
        <v>344</v>
      </c>
      <c r="C51" s="336"/>
      <c r="D51" s="336"/>
      <c r="E51" s="336"/>
    </row>
    <row r="52" spans="1:8" s="36" customFormat="1">
      <c r="A52" s="325" t="s">
        <v>343</v>
      </c>
      <c r="B52" s="337" t="s">
        <v>342</v>
      </c>
      <c r="C52" s="336"/>
      <c r="D52" s="336"/>
      <c r="E52" s="336"/>
    </row>
    <row r="53" spans="1:8" s="36" customFormat="1">
      <c r="A53" s="325" t="s">
        <v>341</v>
      </c>
      <c r="B53" s="337" t="s">
        <v>340</v>
      </c>
      <c r="C53" s="336"/>
      <c r="D53" s="336"/>
      <c r="E53" s="336"/>
    </row>
    <row r="54" spans="1:8" s="36" customFormat="1" ht="12">
      <c r="A54" s="322" t="s">
        <v>339</v>
      </c>
      <c r="B54" s="46"/>
    </row>
    <row r="55" spans="1:8" s="36" customFormat="1">
      <c r="A55" s="37"/>
      <c r="B55" s="46"/>
    </row>
    <row r="56" spans="1:8" s="36" customFormat="1" ht="12.75">
      <c r="A56" s="335" t="s">
        <v>338</v>
      </c>
      <c r="B56" s="46"/>
    </row>
    <row r="57" spans="1:8" s="36" customFormat="1" ht="12.75">
      <c r="A57" s="335"/>
    </row>
    <row r="58" spans="1:8" s="36" customFormat="1" ht="12.75">
      <c r="A58" s="334">
        <v>8000</v>
      </c>
      <c r="B58" s="333" t="s">
        <v>337</v>
      </c>
    </row>
    <row r="59" spans="1:8" s="36" customFormat="1">
      <c r="B59" s="358" t="s">
        <v>78</v>
      </c>
      <c r="C59" s="358"/>
      <c r="D59" s="358"/>
      <c r="E59" s="358"/>
      <c r="H59" s="38"/>
    </row>
    <row r="60" spans="1:8" s="36" customFormat="1">
      <c r="A60" s="39" t="s">
        <v>43</v>
      </c>
      <c r="B60" s="39" t="s">
        <v>44</v>
      </c>
      <c r="C60" s="40" t="s">
        <v>45</v>
      </c>
      <c r="D60" s="40" t="s">
        <v>46</v>
      </c>
      <c r="E60" s="40" t="s">
        <v>47</v>
      </c>
      <c r="H60" s="38"/>
    </row>
    <row r="61" spans="1:8" s="36" customFormat="1">
      <c r="A61" s="332">
        <v>8100</v>
      </c>
      <c r="B61" s="329" t="s">
        <v>336</v>
      </c>
      <c r="C61" s="42"/>
      <c r="D61" s="40"/>
      <c r="E61" s="40"/>
      <c r="H61" s="38"/>
    </row>
    <row r="62" spans="1:8" s="36" customFormat="1">
      <c r="A62" s="331">
        <v>8110</v>
      </c>
      <c r="B62" s="41" t="s">
        <v>335</v>
      </c>
      <c r="C62" s="42"/>
      <c r="D62" s="40"/>
      <c r="E62" s="40"/>
      <c r="F62" s="38"/>
      <c r="H62" s="38"/>
    </row>
    <row r="63" spans="1:8" s="36" customFormat="1">
      <c r="A63" s="331">
        <v>8120</v>
      </c>
      <c r="B63" s="41" t="s">
        <v>334</v>
      </c>
      <c r="C63" s="42"/>
      <c r="D63" s="40"/>
      <c r="E63" s="40"/>
      <c r="F63" s="38"/>
      <c r="H63" s="38"/>
    </row>
    <row r="64" spans="1:8" s="36" customFormat="1">
      <c r="A64" s="328">
        <v>8130</v>
      </c>
      <c r="B64" s="41" t="s">
        <v>333</v>
      </c>
      <c r="C64" s="42"/>
      <c r="D64" s="40"/>
      <c r="E64" s="40"/>
      <c r="F64" s="38"/>
      <c r="H64" s="38"/>
    </row>
    <row r="65" spans="1:8" s="36" customFormat="1">
      <c r="A65" s="328">
        <v>8140</v>
      </c>
      <c r="B65" s="41" t="s">
        <v>332</v>
      </c>
      <c r="C65" s="42"/>
      <c r="D65" s="40"/>
      <c r="E65" s="40"/>
      <c r="F65" s="38"/>
      <c r="H65" s="38"/>
    </row>
    <row r="66" spans="1:8" s="36" customFormat="1">
      <c r="A66" s="328">
        <v>8150</v>
      </c>
      <c r="B66" s="41" t="s">
        <v>331</v>
      </c>
      <c r="C66" s="42"/>
      <c r="D66" s="40"/>
      <c r="E66" s="40"/>
      <c r="F66" s="38"/>
      <c r="H66" s="38"/>
    </row>
    <row r="67" spans="1:8" s="36" customFormat="1">
      <c r="A67" s="330">
        <v>8200</v>
      </c>
      <c r="B67" s="329" t="s">
        <v>330</v>
      </c>
      <c r="C67" s="42"/>
      <c r="D67" s="40"/>
      <c r="E67" s="40"/>
      <c r="F67" s="38"/>
      <c r="G67" s="38"/>
      <c r="H67" s="38"/>
    </row>
    <row r="68" spans="1:8" s="36" customFormat="1">
      <c r="A68" s="328">
        <v>8210</v>
      </c>
      <c r="B68" s="41" t="s">
        <v>329</v>
      </c>
      <c r="C68" s="42"/>
      <c r="D68" s="40"/>
      <c r="E68" s="40"/>
      <c r="F68" s="38"/>
      <c r="G68" s="38"/>
      <c r="H68" s="38"/>
    </row>
    <row r="69" spans="1:8" s="36" customFormat="1">
      <c r="A69" s="328">
        <v>8220</v>
      </c>
      <c r="B69" s="41" t="s">
        <v>328</v>
      </c>
      <c r="C69" s="42"/>
      <c r="D69" s="40"/>
      <c r="E69" s="40"/>
      <c r="F69" s="38"/>
      <c r="G69" s="38"/>
      <c r="H69" s="38"/>
    </row>
    <row r="70" spans="1:8" s="36" customFormat="1">
      <c r="A70" s="328">
        <v>8230</v>
      </c>
      <c r="B70" s="41" t="s">
        <v>327</v>
      </c>
      <c r="C70" s="42"/>
      <c r="D70" s="40"/>
      <c r="E70" s="40"/>
      <c r="F70" s="38"/>
      <c r="G70" s="38"/>
      <c r="H70" s="38"/>
    </row>
    <row r="71" spans="1:8" s="36" customFormat="1">
      <c r="A71" s="328">
        <v>8240</v>
      </c>
      <c r="B71" s="41" t="s">
        <v>326</v>
      </c>
      <c r="C71" s="42"/>
      <c r="D71" s="40"/>
      <c r="E71" s="40"/>
      <c r="F71" s="38"/>
      <c r="G71" s="38"/>
      <c r="H71" s="38"/>
    </row>
    <row r="72" spans="1:8" s="36" customFormat="1">
      <c r="A72" s="327">
        <v>8250</v>
      </c>
      <c r="B72" s="43" t="s">
        <v>325</v>
      </c>
      <c r="C72" s="44"/>
      <c r="D72" s="39"/>
      <c r="E72" s="39"/>
      <c r="F72" s="38"/>
      <c r="G72" s="38"/>
      <c r="H72" s="38"/>
    </row>
    <row r="73" spans="1:8" s="36" customFormat="1">
      <c r="A73" s="326">
        <v>8260</v>
      </c>
      <c r="B73" s="45" t="s">
        <v>324</v>
      </c>
      <c r="C73" s="40"/>
      <c r="D73" s="40"/>
      <c r="E73" s="40"/>
      <c r="F73" s="38"/>
      <c r="G73" s="38"/>
      <c r="H73" s="38"/>
    </row>
    <row r="74" spans="1:8" s="36" customFormat="1">
      <c r="A74" s="325">
        <v>8270</v>
      </c>
      <c r="B74" s="324" t="s">
        <v>323</v>
      </c>
      <c r="C74" s="323"/>
      <c r="D74" s="323"/>
      <c r="E74" s="323"/>
      <c r="F74" s="38"/>
      <c r="G74" s="38"/>
      <c r="H74" s="38"/>
    </row>
    <row r="75" spans="1:8" ht="12">
      <c r="A75" s="322" t="s">
        <v>322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zoomScaleNormal="100" zoomScaleSheetLayoutView="100" workbookViewId="0">
      <selection activeCell="A27" sqref="A27:J27"/>
    </sheetView>
  </sheetViews>
  <sheetFormatPr baseColWidth="10" defaultRowHeight="11.25"/>
  <cols>
    <col min="1" max="1" width="20.7109375" style="72" customWidth="1"/>
    <col min="2" max="2" width="50.7109375" style="72" customWidth="1"/>
    <col min="3" max="8" width="17.7109375" style="6" customWidth="1"/>
    <col min="9" max="10" width="11.42578125" style="72" customWidth="1"/>
    <col min="11" max="16384" width="11.42578125" style="72"/>
  </cols>
  <sheetData>
    <row r="1" spans="1:10">
      <c r="A1" s="3" t="s">
        <v>41</v>
      </c>
      <c r="B1" s="3"/>
      <c r="H1" s="157"/>
    </row>
    <row r="2" spans="1:10">
      <c r="A2" s="3" t="s">
        <v>97</v>
      </c>
      <c r="B2" s="3"/>
      <c r="C2" s="8"/>
      <c r="D2" s="8"/>
      <c r="E2" s="8"/>
    </row>
    <row r="3" spans="1:10">
      <c r="B3" s="3"/>
      <c r="C3" s="8"/>
      <c r="D3" s="8"/>
      <c r="E3" s="8"/>
    </row>
    <row r="5" spans="1:10" s="152" customFormat="1" ht="11.25" customHeight="1">
      <c r="A5" s="155" t="s">
        <v>128</v>
      </c>
      <c r="B5" s="155"/>
      <c r="C5" s="154"/>
      <c r="D5" s="154"/>
      <c r="E5" s="154"/>
      <c r="F5" s="6"/>
      <c r="G5" s="6"/>
      <c r="H5" s="153" t="s">
        <v>125</v>
      </c>
    </row>
    <row r="6" spans="1:10">
      <c r="A6" s="145"/>
      <c r="B6" s="145"/>
      <c r="C6" s="143"/>
      <c r="D6" s="143"/>
      <c r="E6" s="143"/>
      <c r="F6" s="143"/>
      <c r="G6" s="143"/>
      <c r="H6" s="143"/>
    </row>
    <row r="7" spans="1:10" ht="15" customHeight="1">
      <c r="A7" s="122" t="s">
        <v>43</v>
      </c>
      <c r="B7" s="121" t="s">
        <v>44</v>
      </c>
      <c r="C7" s="119" t="s">
        <v>112</v>
      </c>
      <c r="D7" s="151">
        <v>2016</v>
      </c>
      <c r="E7" s="151">
        <v>2015</v>
      </c>
      <c r="F7" s="150" t="s">
        <v>124</v>
      </c>
      <c r="G7" s="150" t="s">
        <v>123</v>
      </c>
      <c r="H7" s="149" t="s">
        <v>122</v>
      </c>
    </row>
    <row r="8" spans="1:10">
      <c r="A8" s="132" t="s">
        <v>389</v>
      </c>
      <c r="B8" s="132" t="s">
        <v>390</v>
      </c>
      <c r="C8" s="148">
        <v>0</v>
      </c>
      <c r="D8" s="148">
        <v>27407.34</v>
      </c>
      <c r="E8" s="148">
        <v>27407.34</v>
      </c>
      <c r="F8" s="148">
        <v>27407.34</v>
      </c>
      <c r="G8" s="148"/>
      <c r="H8" s="148"/>
    </row>
    <row r="9" spans="1:10">
      <c r="A9" s="132"/>
      <c r="B9" s="132"/>
      <c r="C9" s="148"/>
      <c r="D9" s="148"/>
      <c r="E9" s="148"/>
      <c r="F9" s="148"/>
      <c r="G9" s="148"/>
      <c r="H9" s="148"/>
    </row>
    <row r="10" spans="1:10">
      <c r="A10" s="132"/>
      <c r="B10" s="132"/>
      <c r="C10" s="148"/>
      <c r="D10" s="148"/>
      <c r="E10" s="148"/>
      <c r="F10" s="148"/>
      <c r="G10" s="148"/>
      <c r="H10" s="148"/>
    </row>
    <row r="11" spans="1:10">
      <c r="A11" s="132"/>
      <c r="B11" s="132"/>
      <c r="C11" s="148"/>
      <c r="D11" s="148"/>
      <c r="E11" s="148"/>
      <c r="F11" s="148"/>
      <c r="G11" s="148"/>
      <c r="H11" s="148"/>
    </row>
    <row r="12" spans="1:10">
      <c r="A12" s="132"/>
      <c r="B12" s="132"/>
      <c r="C12" s="148"/>
      <c r="D12" s="148"/>
      <c r="E12" s="148"/>
      <c r="F12" s="148"/>
      <c r="G12" s="148"/>
      <c r="H12" s="148"/>
    </row>
    <row r="13" spans="1:10">
      <c r="A13" s="132"/>
      <c r="B13" s="132"/>
      <c r="C13" s="148"/>
      <c r="D13" s="148"/>
      <c r="E13" s="148"/>
      <c r="F13" s="148"/>
      <c r="G13" s="148"/>
      <c r="H13" s="148"/>
      <c r="J13" s="156"/>
    </row>
    <row r="14" spans="1:10">
      <c r="A14" s="147"/>
      <c r="B14" s="147" t="s">
        <v>127</v>
      </c>
      <c r="C14" s="146">
        <f t="shared" ref="C14:H14" si="0">SUM(C8:C13)</f>
        <v>0</v>
      </c>
      <c r="D14" s="146">
        <f t="shared" si="0"/>
        <v>27407.34</v>
      </c>
      <c r="E14" s="146">
        <f t="shared" si="0"/>
        <v>27407.34</v>
      </c>
      <c r="F14" s="146">
        <f t="shared" si="0"/>
        <v>27407.34</v>
      </c>
      <c r="G14" s="146">
        <f t="shared" si="0"/>
        <v>0</v>
      </c>
      <c r="H14" s="146">
        <f t="shared" si="0"/>
        <v>0</v>
      </c>
    </row>
    <row r="15" spans="1:10">
      <c r="A15" s="48"/>
      <c r="B15" s="48"/>
      <c r="C15" s="125"/>
      <c r="D15" s="125"/>
      <c r="E15" s="125"/>
      <c r="F15" s="125"/>
      <c r="G15" s="125"/>
      <c r="H15" s="125"/>
    </row>
    <row r="16" spans="1:10">
      <c r="A16" s="48"/>
      <c r="B16" s="48"/>
      <c r="C16" s="125"/>
      <c r="D16" s="125"/>
      <c r="E16" s="125"/>
      <c r="F16" s="125"/>
      <c r="G16" s="125"/>
      <c r="H16" s="125"/>
    </row>
    <row r="17" spans="1:8" s="152" customFormat="1" ht="11.25" customHeight="1">
      <c r="A17" s="155" t="s">
        <v>126</v>
      </c>
      <c r="B17" s="155"/>
      <c r="C17" s="154"/>
      <c r="D17" s="154"/>
      <c r="E17" s="154"/>
      <c r="F17" s="6"/>
      <c r="G17" s="6"/>
      <c r="H17" s="153" t="s">
        <v>125</v>
      </c>
    </row>
    <row r="18" spans="1:8">
      <c r="A18" s="145"/>
      <c r="B18" s="145"/>
      <c r="C18" s="143"/>
      <c r="D18" s="143"/>
      <c r="E18" s="143"/>
      <c r="F18" s="143"/>
      <c r="G18" s="143"/>
      <c r="H18" s="143"/>
    </row>
    <row r="19" spans="1:8" ht="15" customHeight="1">
      <c r="A19" s="122" t="s">
        <v>43</v>
      </c>
      <c r="B19" s="121" t="s">
        <v>44</v>
      </c>
      <c r="C19" s="119" t="s">
        <v>112</v>
      </c>
      <c r="D19" s="151">
        <v>2016</v>
      </c>
      <c r="E19" s="151">
        <v>2015</v>
      </c>
      <c r="F19" s="150" t="s">
        <v>124</v>
      </c>
      <c r="G19" s="150" t="s">
        <v>123</v>
      </c>
      <c r="H19" s="149" t="s">
        <v>122</v>
      </c>
    </row>
    <row r="20" spans="1:8">
      <c r="A20" s="132" t="s">
        <v>391</v>
      </c>
      <c r="B20" s="132" t="s">
        <v>392</v>
      </c>
      <c r="C20" s="148">
        <v>0</v>
      </c>
      <c r="D20" s="148">
        <v>6728324.7199999997</v>
      </c>
      <c r="E20" s="148">
        <v>6728324.7199999997</v>
      </c>
      <c r="F20" s="148">
        <v>6728324.7199999997</v>
      </c>
      <c r="G20" s="148"/>
      <c r="H20" s="148"/>
    </row>
    <row r="21" spans="1:8">
      <c r="A21" s="132" t="s">
        <v>393</v>
      </c>
      <c r="B21" s="132" t="s">
        <v>394</v>
      </c>
      <c r="C21" s="148">
        <v>0</v>
      </c>
      <c r="D21" s="148">
        <v>747760.76</v>
      </c>
      <c r="E21" s="148">
        <v>747760.76</v>
      </c>
      <c r="F21" s="148">
        <v>747760.76</v>
      </c>
      <c r="G21" s="148"/>
      <c r="H21" s="148"/>
    </row>
    <row r="22" spans="1:8">
      <c r="A22" s="132" t="s">
        <v>395</v>
      </c>
      <c r="B22" s="132" t="s">
        <v>396</v>
      </c>
      <c r="C22" s="148">
        <v>0</v>
      </c>
      <c r="D22" s="148">
        <v>282847.78000000003</v>
      </c>
      <c r="E22" s="148">
        <v>282847.78000000003</v>
      </c>
      <c r="F22" s="148">
        <v>282847.78000000003</v>
      </c>
      <c r="G22" s="148"/>
      <c r="H22" s="148"/>
    </row>
    <row r="23" spans="1:8">
      <c r="A23" s="132" t="s">
        <v>397</v>
      </c>
      <c r="B23" s="132" t="s">
        <v>398</v>
      </c>
      <c r="C23" s="148">
        <v>0</v>
      </c>
      <c r="D23" s="148">
        <v>708044.41</v>
      </c>
      <c r="E23" s="148">
        <v>708044.41</v>
      </c>
      <c r="F23" s="148">
        <v>708044.41</v>
      </c>
      <c r="G23" s="148"/>
      <c r="H23" s="148"/>
    </row>
    <row r="24" spans="1:8">
      <c r="A24" s="132" t="s">
        <v>399</v>
      </c>
      <c r="B24" s="132" t="s">
        <v>400</v>
      </c>
      <c r="C24" s="148">
        <v>0</v>
      </c>
      <c r="D24" s="148">
        <v>282064.2</v>
      </c>
      <c r="E24" s="148">
        <v>282064.2</v>
      </c>
      <c r="F24" s="148">
        <v>282064.2</v>
      </c>
      <c r="G24" s="148"/>
      <c r="H24" s="148"/>
    </row>
    <row r="25" spans="1:8">
      <c r="A25" s="132" t="s">
        <v>401</v>
      </c>
      <c r="B25" s="132" t="s">
        <v>402</v>
      </c>
      <c r="C25" s="148">
        <v>0</v>
      </c>
      <c r="D25" s="148">
        <v>512819.35</v>
      </c>
      <c r="E25" s="148">
        <v>512819.35</v>
      </c>
      <c r="F25" s="148">
        <v>512819.35</v>
      </c>
      <c r="G25" s="148"/>
      <c r="H25" s="148"/>
    </row>
    <row r="26" spans="1:8">
      <c r="A26" s="132" t="s">
        <v>403</v>
      </c>
      <c r="B26" s="132" t="s">
        <v>404</v>
      </c>
      <c r="C26" s="148">
        <v>0</v>
      </c>
      <c r="D26" s="148">
        <v>90784.94</v>
      </c>
      <c r="E26" s="148">
        <v>90784.94</v>
      </c>
      <c r="F26" s="148">
        <v>90784.94</v>
      </c>
      <c r="G26" s="148"/>
      <c r="H26" s="148"/>
    </row>
    <row r="27" spans="1:8">
      <c r="A27" s="132" t="s">
        <v>405</v>
      </c>
      <c r="B27" s="132" t="s">
        <v>406</v>
      </c>
      <c r="C27" s="148">
        <v>81284.28</v>
      </c>
      <c r="D27" s="148">
        <v>213364.08</v>
      </c>
      <c r="E27" s="148">
        <v>213364.08</v>
      </c>
      <c r="F27" s="148">
        <v>213364.08</v>
      </c>
      <c r="G27" s="148"/>
      <c r="H27" s="148"/>
    </row>
    <row r="28" spans="1:8">
      <c r="A28" s="132"/>
      <c r="B28" s="132"/>
      <c r="C28" s="148"/>
      <c r="D28" s="148"/>
      <c r="E28" s="148"/>
      <c r="F28" s="148"/>
      <c r="G28" s="148"/>
      <c r="H28" s="148"/>
    </row>
    <row r="29" spans="1:8">
      <c r="A29" s="147"/>
      <c r="B29" s="147" t="s">
        <v>121</v>
      </c>
      <c r="C29" s="146">
        <f t="shared" ref="C29:H29" si="1">SUM(C20:C28)</f>
        <v>81284.28</v>
      </c>
      <c r="D29" s="146">
        <f t="shared" si="1"/>
        <v>9566010.2399999984</v>
      </c>
      <c r="E29" s="146">
        <f t="shared" si="1"/>
        <v>9566010.2399999984</v>
      </c>
      <c r="F29" s="146">
        <f t="shared" si="1"/>
        <v>9566010.2399999984</v>
      </c>
      <c r="G29" s="146">
        <f t="shared" si="1"/>
        <v>0</v>
      </c>
      <c r="H29" s="146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1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7" width="17.7109375" style="6" customWidth="1"/>
    <col min="8" max="9" width="18.7109375" style="72" customWidth="1"/>
    <col min="10" max="10" width="11.42578125" style="72" customWidth="1"/>
    <col min="11" max="16384" width="11.42578125" style="72"/>
  </cols>
  <sheetData>
    <row r="1" spans="1:10">
      <c r="A1" s="3" t="s">
        <v>41</v>
      </c>
      <c r="B1" s="3"/>
      <c r="I1" s="5"/>
    </row>
    <row r="2" spans="1:10">
      <c r="A2" s="3" t="s">
        <v>97</v>
      </c>
      <c r="B2" s="3"/>
    </row>
    <row r="3" spans="1:10">
      <c r="J3" s="7"/>
    </row>
    <row r="4" spans="1:10">
      <c r="J4" s="7"/>
    </row>
    <row r="5" spans="1:10" ht="11.25" customHeight="1">
      <c r="A5" s="111" t="s">
        <v>154</v>
      </c>
      <c r="B5" s="124"/>
      <c r="E5" s="162"/>
      <c r="F5" s="162"/>
      <c r="I5" s="164" t="s">
        <v>137</v>
      </c>
    </row>
    <row r="6" spans="1:10">
      <c r="A6" s="163"/>
      <c r="B6" s="163"/>
      <c r="C6" s="162"/>
      <c r="D6" s="162"/>
      <c r="E6" s="162"/>
      <c r="F6" s="162"/>
    </row>
    <row r="7" spans="1:10" ht="15" customHeight="1">
      <c r="A7" s="122" t="s">
        <v>43</v>
      </c>
      <c r="B7" s="121" t="s">
        <v>44</v>
      </c>
      <c r="C7" s="161" t="s">
        <v>136</v>
      </c>
      <c r="D7" s="161" t="s">
        <v>135</v>
      </c>
      <c r="E7" s="161" t="s">
        <v>134</v>
      </c>
      <c r="F7" s="161" t="s">
        <v>133</v>
      </c>
      <c r="G7" s="160" t="s">
        <v>132</v>
      </c>
      <c r="H7" s="121" t="s">
        <v>131</v>
      </c>
      <c r="I7" s="121" t="s">
        <v>130</v>
      </c>
    </row>
    <row r="8" spans="1:10">
      <c r="A8" s="131" t="s">
        <v>407</v>
      </c>
      <c r="B8" s="170" t="s">
        <v>408</v>
      </c>
      <c r="C8" s="116">
        <v>49466.45</v>
      </c>
      <c r="D8" s="168">
        <v>49466.45</v>
      </c>
      <c r="E8" s="168"/>
      <c r="F8" s="168"/>
      <c r="G8" s="167"/>
      <c r="H8" s="158"/>
      <c r="I8" s="166"/>
    </row>
    <row r="9" spans="1:10">
      <c r="A9" s="131"/>
      <c r="B9" s="170"/>
      <c r="C9" s="116"/>
      <c r="D9" s="168"/>
      <c r="E9" s="168"/>
      <c r="F9" s="168"/>
      <c r="G9" s="167"/>
      <c r="H9" s="158"/>
      <c r="I9" s="166"/>
    </row>
    <row r="10" spans="1:10">
      <c r="A10" s="131"/>
      <c r="B10" s="170"/>
      <c r="C10" s="169"/>
      <c r="D10" s="168"/>
      <c r="E10" s="168"/>
      <c r="F10" s="168"/>
      <c r="G10" s="167"/>
      <c r="H10" s="158"/>
      <c r="I10" s="166"/>
    </row>
    <row r="11" spans="1:10">
      <c r="A11" s="131"/>
      <c r="B11" s="170"/>
      <c r="C11" s="169"/>
      <c r="D11" s="168"/>
      <c r="E11" s="168"/>
      <c r="F11" s="168"/>
      <c r="G11" s="167"/>
      <c r="H11" s="158"/>
      <c r="I11" s="166"/>
    </row>
    <row r="12" spans="1:10">
      <c r="A12" s="131"/>
      <c r="B12" s="170"/>
      <c r="C12" s="169"/>
      <c r="D12" s="168"/>
      <c r="E12" s="168"/>
      <c r="F12" s="168"/>
      <c r="G12" s="167"/>
      <c r="H12" s="158"/>
      <c r="I12" s="166"/>
    </row>
    <row r="13" spans="1:10">
      <c r="A13" s="131"/>
      <c r="B13" s="170"/>
      <c r="C13" s="169"/>
      <c r="D13" s="168"/>
      <c r="E13" s="168"/>
      <c r="F13" s="168"/>
      <c r="G13" s="167"/>
      <c r="H13" s="158"/>
      <c r="I13" s="166"/>
    </row>
    <row r="14" spans="1:10">
      <c r="A14" s="131"/>
      <c r="B14" s="170"/>
      <c r="C14" s="169"/>
      <c r="D14" s="168"/>
      <c r="E14" s="168"/>
      <c r="F14" s="168"/>
      <c r="G14" s="167"/>
      <c r="H14" s="158"/>
      <c r="I14" s="166"/>
    </row>
    <row r="15" spans="1:10">
      <c r="A15" s="147"/>
      <c r="B15" s="147" t="s">
        <v>153</v>
      </c>
      <c r="C15" s="146">
        <f>SUM(C8:C14)</f>
        <v>49466.45</v>
      </c>
      <c r="D15" s="146">
        <f>SUM(D8:D14)</f>
        <v>49466.45</v>
      </c>
      <c r="E15" s="146">
        <f>SUM(E8:E14)</f>
        <v>0</v>
      </c>
      <c r="F15" s="146">
        <f>SUM(F8:F14)</f>
        <v>0</v>
      </c>
      <c r="G15" s="146">
        <f>SUM(G8:G14)</f>
        <v>0</v>
      </c>
      <c r="H15" s="138"/>
      <c r="I15" s="138"/>
    </row>
    <row r="16" spans="1:10">
      <c r="A16" s="48"/>
      <c r="B16" s="48"/>
      <c r="C16" s="125"/>
      <c r="D16" s="125"/>
      <c r="E16" s="125"/>
      <c r="F16" s="125"/>
      <c r="G16" s="125"/>
      <c r="H16" s="48"/>
      <c r="I16" s="48"/>
    </row>
    <row r="17" spans="1:9">
      <c r="A17" s="48"/>
      <c r="B17" s="48"/>
      <c r="C17" s="125"/>
      <c r="D17" s="125"/>
      <c r="E17" s="125"/>
      <c r="F17" s="125"/>
      <c r="G17" s="125"/>
      <c r="H17" s="48"/>
      <c r="I17" s="48"/>
    </row>
    <row r="18" spans="1:9" ht="11.25" customHeight="1">
      <c r="A18" s="111" t="s">
        <v>152</v>
      </c>
      <c r="B18" s="124"/>
      <c r="E18" s="162"/>
      <c r="F18" s="162"/>
      <c r="I18" s="164" t="s">
        <v>137</v>
      </c>
    </row>
    <row r="19" spans="1:9">
      <c r="A19" s="163"/>
      <c r="B19" s="163"/>
      <c r="C19" s="162"/>
      <c r="D19" s="162"/>
      <c r="E19" s="162"/>
      <c r="F19" s="162"/>
    </row>
    <row r="20" spans="1:9" ht="15" customHeight="1">
      <c r="A20" s="122" t="s">
        <v>43</v>
      </c>
      <c r="B20" s="121" t="s">
        <v>44</v>
      </c>
      <c r="C20" s="161" t="s">
        <v>136</v>
      </c>
      <c r="D20" s="161" t="s">
        <v>135</v>
      </c>
      <c r="E20" s="161" t="s">
        <v>134</v>
      </c>
      <c r="F20" s="161" t="s">
        <v>133</v>
      </c>
      <c r="G20" s="160" t="s">
        <v>132</v>
      </c>
      <c r="H20" s="121" t="s">
        <v>131</v>
      </c>
      <c r="I20" s="121" t="s">
        <v>130</v>
      </c>
    </row>
    <row r="21" spans="1:9">
      <c r="A21" s="117" t="s">
        <v>409</v>
      </c>
      <c r="B21" s="117" t="s">
        <v>410</v>
      </c>
      <c r="C21" s="116">
        <v>5987.6</v>
      </c>
      <c r="D21" s="159">
        <v>5987.6</v>
      </c>
      <c r="E21" s="159"/>
      <c r="F21" s="159"/>
      <c r="G21" s="159"/>
      <c r="H21" s="158"/>
      <c r="I21" s="158"/>
    </row>
    <row r="22" spans="1:9">
      <c r="A22" s="117"/>
      <c r="B22" s="117"/>
      <c r="C22" s="116"/>
      <c r="D22" s="159"/>
      <c r="E22" s="159"/>
      <c r="F22" s="159"/>
      <c r="G22" s="159"/>
      <c r="H22" s="158"/>
      <c r="I22" s="158"/>
    </row>
    <row r="23" spans="1:9">
      <c r="A23" s="117"/>
      <c r="B23" s="117"/>
      <c r="C23" s="116"/>
      <c r="D23" s="159"/>
      <c r="E23" s="159"/>
      <c r="F23" s="159"/>
      <c r="G23" s="159"/>
      <c r="H23" s="158"/>
      <c r="I23" s="158"/>
    </row>
    <row r="24" spans="1:9">
      <c r="A24" s="117"/>
      <c r="B24" s="117"/>
      <c r="C24" s="116"/>
      <c r="D24" s="159"/>
      <c r="E24" s="159"/>
      <c r="F24" s="159"/>
      <c r="G24" s="159"/>
      <c r="H24" s="158"/>
      <c r="I24" s="158"/>
    </row>
    <row r="25" spans="1:9">
      <c r="A25" s="50"/>
      <c r="B25" s="50" t="s">
        <v>151</v>
      </c>
      <c r="C25" s="138">
        <f>SUM(C21:C24)</f>
        <v>5987.6</v>
      </c>
      <c r="D25" s="138">
        <f>SUM(D21:D24)</f>
        <v>5987.6</v>
      </c>
      <c r="E25" s="138">
        <f>SUM(E21:E24)</f>
        <v>0</v>
      </c>
      <c r="F25" s="138">
        <f>SUM(F21:F24)</f>
        <v>0</v>
      </c>
      <c r="G25" s="138">
        <f>SUM(G21:G24)</f>
        <v>0</v>
      </c>
      <c r="H25" s="138"/>
      <c r="I25" s="138"/>
    </row>
    <row r="28" spans="1:9">
      <c r="A28" s="111" t="s">
        <v>150</v>
      </c>
      <c r="B28" s="124"/>
      <c r="E28" s="162"/>
      <c r="F28" s="162"/>
      <c r="I28" s="164" t="s">
        <v>137</v>
      </c>
    </row>
    <row r="29" spans="1:9">
      <c r="A29" s="163"/>
      <c r="B29" s="163"/>
      <c r="C29" s="162"/>
      <c r="D29" s="162"/>
      <c r="E29" s="162"/>
      <c r="F29" s="162"/>
    </row>
    <row r="30" spans="1:9">
      <c r="A30" s="122" t="s">
        <v>43</v>
      </c>
      <c r="B30" s="121" t="s">
        <v>44</v>
      </c>
      <c r="C30" s="161" t="s">
        <v>136</v>
      </c>
      <c r="D30" s="161" t="s">
        <v>135</v>
      </c>
      <c r="E30" s="161" t="s">
        <v>134</v>
      </c>
      <c r="F30" s="161" t="s">
        <v>133</v>
      </c>
      <c r="G30" s="160" t="s">
        <v>132</v>
      </c>
      <c r="H30" s="121" t="s">
        <v>131</v>
      </c>
      <c r="I30" s="121" t="s">
        <v>130</v>
      </c>
    </row>
    <row r="31" spans="1:9">
      <c r="A31" s="117" t="s">
        <v>388</v>
      </c>
      <c r="B31" s="117" t="s">
        <v>388</v>
      </c>
      <c r="C31" s="116"/>
      <c r="D31" s="159"/>
      <c r="E31" s="159"/>
      <c r="F31" s="159"/>
      <c r="G31" s="159"/>
      <c r="H31" s="158"/>
      <c r="I31" s="158"/>
    </row>
    <row r="32" spans="1:9">
      <c r="A32" s="117"/>
      <c r="B32" s="117"/>
      <c r="C32" s="116"/>
      <c r="D32" s="159"/>
      <c r="E32" s="159"/>
      <c r="F32" s="159"/>
      <c r="G32" s="159"/>
      <c r="H32" s="158"/>
      <c r="I32" s="158"/>
    </row>
    <row r="33" spans="1:9">
      <c r="A33" s="117"/>
      <c r="B33" s="117"/>
      <c r="C33" s="116"/>
      <c r="D33" s="159"/>
      <c r="E33" s="159"/>
      <c r="F33" s="159"/>
      <c r="G33" s="159"/>
      <c r="H33" s="158"/>
      <c r="I33" s="158"/>
    </row>
    <row r="34" spans="1:9">
      <c r="A34" s="117"/>
      <c r="B34" s="117"/>
      <c r="C34" s="116"/>
      <c r="D34" s="159"/>
      <c r="E34" s="159"/>
      <c r="F34" s="159"/>
      <c r="G34" s="159"/>
      <c r="H34" s="158"/>
      <c r="I34" s="158"/>
    </row>
    <row r="35" spans="1:9">
      <c r="A35" s="50"/>
      <c r="B35" s="50" t="s">
        <v>149</v>
      </c>
      <c r="C35" s="138">
        <f>SUM(C31:C34)</f>
        <v>0</v>
      </c>
      <c r="D35" s="138">
        <f>SUM(D31:D34)</f>
        <v>0</v>
      </c>
      <c r="E35" s="138">
        <f>SUM(E31:E34)</f>
        <v>0</v>
      </c>
      <c r="F35" s="138">
        <f>SUM(F31:F34)</f>
        <v>0</v>
      </c>
      <c r="G35" s="138">
        <f>SUM(G31:G34)</f>
        <v>0</v>
      </c>
      <c r="H35" s="138"/>
      <c r="I35" s="138"/>
    </row>
    <row r="38" spans="1:9">
      <c r="A38" s="111" t="s">
        <v>148</v>
      </c>
      <c r="B38" s="124"/>
      <c r="E38" s="162"/>
      <c r="F38" s="162"/>
      <c r="I38" s="164" t="s">
        <v>137</v>
      </c>
    </row>
    <row r="39" spans="1:9">
      <c r="A39" s="163"/>
      <c r="B39" s="163"/>
      <c r="C39" s="162"/>
      <c r="D39" s="162"/>
      <c r="E39" s="162"/>
      <c r="F39" s="162"/>
    </row>
    <row r="40" spans="1:9">
      <c r="A40" s="122" t="s">
        <v>43</v>
      </c>
      <c r="B40" s="121" t="s">
        <v>44</v>
      </c>
      <c r="C40" s="161" t="s">
        <v>136</v>
      </c>
      <c r="D40" s="161" t="s">
        <v>135</v>
      </c>
      <c r="E40" s="161" t="s">
        <v>134</v>
      </c>
      <c r="F40" s="161" t="s">
        <v>133</v>
      </c>
      <c r="G40" s="160" t="s">
        <v>132</v>
      </c>
      <c r="H40" s="121" t="s">
        <v>131</v>
      </c>
      <c r="I40" s="121" t="s">
        <v>130</v>
      </c>
    </row>
    <row r="41" spans="1:9">
      <c r="A41" s="117" t="s">
        <v>411</v>
      </c>
      <c r="B41" s="117" t="s">
        <v>412</v>
      </c>
      <c r="C41" s="116">
        <v>493826.41</v>
      </c>
      <c r="D41" s="159">
        <v>493826.41</v>
      </c>
      <c r="E41" s="159"/>
      <c r="F41" s="159"/>
      <c r="G41" s="159"/>
      <c r="H41" s="158"/>
      <c r="I41" s="158"/>
    </row>
    <row r="42" spans="1:9">
      <c r="A42" s="117"/>
      <c r="B42" s="117"/>
      <c r="C42" s="116"/>
      <c r="D42" s="159"/>
      <c r="E42" s="159"/>
      <c r="F42" s="159"/>
      <c r="G42" s="159"/>
      <c r="H42" s="158"/>
      <c r="I42" s="158"/>
    </row>
    <row r="43" spans="1:9">
      <c r="A43" s="117"/>
      <c r="B43" s="117"/>
      <c r="C43" s="116"/>
      <c r="D43" s="159"/>
      <c r="E43" s="159"/>
      <c r="F43" s="159"/>
      <c r="G43" s="159"/>
      <c r="H43" s="158"/>
      <c r="I43" s="158"/>
    </row>
    <row r="44" spans="1:9">
      <c r="A44" s="117"/>
      <c r="B44" s="117"/>
      <c r="C44" s="116"/>
      <c r="D44" s="159"/>
      <c r="E44" s="159"/>
      <c r="F44" s="159"/>
      <c r="G44" s="159"/>
      <c r="H44" s="158"/>
      <c r="I44" s="158"/>
    </row>
    <row r="45" spans="1:9">
      <c r="A45" s="50"/>
      <c r="B45" s="50" t="s">
        <v>147</v>
      </c>
      <c r="C45" s="138">
        <f>SUM(C41:C44)</f>
        <v>493826.41</v>
      </c>
      <c r="D45" s="138">
        <f>SUM(D41:D44)</f>
        <v>493826.41</v>
      </c>
      <c r="E45" s="138">
        <f>SUM(E41:E44)</f>
        <v>0</v>
      </c>
      <c r="F45" s="138">
        <f>SUM(F41:F44)</f>
        <v>0</v>
      </c>
      <c r="G45" s="138">
        <f>SUM(G41:G44)</f>
        <v>0</v>
      </c>
      <c r="H45" s="138"/>
      <c r="I45" s="138"/>
    </row>
    <row r="48" spans="1:9">
      <c r="A48" s="111" t="s">
        <v>146</v>
      </c>
      <c r="B48" s="124"/>
      <c r="C48" s="162"/>
      <c r="D48" s="162"/>
      <c r="E48" s="162"/>
      <c r="F48" s="162"/>
    </row>
    <row r="49" spans="1:9">
      <c r="A49" s="163"/>
      <c r="B49" s="163"/>
      <c r="C49" s="162"/>
      <c r="D49" s="162"/>
      <c r="E49" s="162"/>
      <c r="F49" s="162"/>
    </row>
    <row r="50" spans="1:9">
      <c r="A50" s="122" t="s">
        <v>43</v>
      </c>
      <c r="B50" s="121" t="s">
        <v>44</v>
      </c>
      <c r="C50" s="161" t="s">
        <v>136</v>
      </c>
      <c r="D50" s="161" t="s">
        <v>135</v>
      </c>
      <c r="E50" s="161" t="s">
        <v>134</v>
      </c>
      <c r="F50" s="161" t="s">
        <v>133</v>
      </c>
      <c r="G50" s="160" t="s">
        <v>132</v>
      </c>
      <c r="H50" s="121" t="s">
        <v>131</v>
      </c>
      <c r="I50" s="121" t="s">
        <v>130</v>
      </c>
    </row>
    <row r="51" spans="1:9">
      <c r="A51" s="117" t="s">
        <v>413</v>
      </c>
      <c r="B51" s="117" t="s">
        <v>414</v>
      </c>
      <c r="C51" s="116">
        <v>286635</v>
      </c>
      <c r="D51" s="159">
        <v>286635</v>
      </c>
      <c r="E51" s="159"/>
      <c r="F51" s="159"/>
      <c r="G51" s="159"/>
      <c r="H51" s="158"/>
      <c r="I51" s="158"/>
    </row>
    <row r="52" spans="1:9">
      <c r="A52" s="117"/>
      <c r="B52" s="117"/>
      <c r="C52" s="116"/>
      <c r="D52" s="159"/>
      <c r="E52" s="159"/>
      <c r="F52" s="159"/>
      <c r="G52" s="159"/>
      <c r="H52" s="158"/>
      <c r="I52" s="158"/>
    </row>
    <row r="53" spans="1:9">
      <c r="A53" s="117"/>
      <c r="B53" s="117"/>
      <c r="C53" s="116"/>
      <c r="D53" s="159"/>
      <c r="E53" s="159"/>
      <c r="F53" s="159"/>
      <c r="G53" s="159"/>
      <c r="H53" s="158"/>
      <c r="I53" s="158"/>
    </row>
    <row r="54" spans="1:9">
      <c r="A54" s="117"/>
      <c r="B54" s="117"/>
      <c r="C54" s="116"/>
      <c r="D54" s="159"/>
      <c r="E54" s="159"/>
      <c r="F54" s="159"/>
      <c r="G54" s="159"/>
      <c r="H54" s="158"/>
      <c r="I54" s="158"/>
    </row>
    <row r="55" spans="1:9">
      <c r="A55" s="117"/>
      <c r="B55" s="117"/>
      <c r="C55" s="116"/>
      <c r="D55" s="159"/>
      <c r="E55" s="159"/>
      <c r="F55" s="159"/>
      <c r="G55" s="159"/>
      <c r="H55" s="158"/>
      <c r="I55" s="158"/>
    </row>
    <row r="56" spans="1:9">
      <c r="A56" s="117"/>
      <c r="B56" s="117"/>
      <c r="C56" s="116"/>
      <c r="D56" s="159"/>
      <c r="E56" s="159"/>
      <c r="F56" s="159"/>
      <c r="G56" s="159"/>
      <c r="H56" s="158"/>
      <c r="I56" s="158"/>
    </row>
    <row r="57" spans="1:9">
      <c r="A57" s="117"/>
      <c r="B57" s="117"/>
      <c r="C57" s="116"/>
      <c r="D57" s="159"/>
      <c r="E57" s="159"/>
      <c r="F57" s="159"/>
      <c r="G57" s="159"/>
      <c r="H57" s="158"/>
      <c r="I57" s="158"/>
    </row>
    <row r="58" spans="1:9">
      <c r="A58" s="117"/>
      <c r="B58" s="117"/>
      <c r="C58" s="116"/>
      <c r="D58" s="159"/>
      <c r="E58" s="159"/>
      <c r="F58" s="159"/>
      <c r="G58" s="159"/>
      <c r="H58" s="158"/>
      <c r="I58" s="158"/>
    </row>
    <row r="59" spans="1:9">
      <c r="A59" s="117"/>
      <c r="B59" s="117"/>
      <c r="C59" s="116"/>
      <c r="D59" s="159"/>
      <c r="E59" s="159"/>
      <c r="F59" s="159"/>
      <c r="G59" s="159"/>
      <c r="H59" s="158"/>
      <c r="I59" s="158"/>
    </row>
    <row r="60" spans="1:9">
      <c r="A60" s="117"/>
      <c r="B60" s="117"/>
      <c r="C60" s="116"/>
      <c r="D60" s="159"/>
      <c r="E60" s="159"/>
      <c r="F60" s="159"/>
      <c r="G60" s="159"/>
      <c r="H60" s="158"/>
      <c r="I60" s="158"/>
    </row>
    <row r="61" spans="1:9">
      <c r="A61" s="117"/>
      <c r="B61" s="117"/>
      <c r="C61" s="116"/>
      <c r="D61" s="159"/>
      <c r="E61" s="159"/>
      <c r="F61" s="159"/>
      <c r="G61" s="159"/>
      <c r="H61" s="158"/>
      <c r="I61" s="158"/>
    </row>
    <row r="62" spans="1:9">
      <c r="A62" s="117"/>
      <c r="B62" s="117"/>
      <c r="C62" s="116"/>
      <c r="D62" s="159"/>
      <c r="E62" s="159"/>
      <c r="F62" s="159"/>
      <c r="G62" s="159"/>
      <c r="H62" s="158"/>
      <c r="I62" s="158"/>
    </row>
    <row r="63" spans="1:9">
      <c r="A63" s="117"/>
      <c r="B63" s="117"/>
      <c r="C63" s="116"/>
      <c r="D63" s="159"/>
      <c r="E63" s="159"/>
      <c r="F63" s="159"/>
      <c r="G63" s="159"/>
      <c r="H63" s="158"/>
      <c r="I63" s="158"/>
    </row>
    <row r="64" spans="1:9">
      <c r="A64" s="117"/>
      <c r="B64" s="117"/>
      <c r="C64" s="116"/>
      <c r="D64" s="159"/>
      <c r="E64" s="159"/>
      <c r="F64" s="159"/>
      <c r="G64" s="159"/>
      <c r="H64" s="158"/>
      <c r="I64" s="158"/>
    </row>
    <row r="65" spans="1:9">
      <c r="A65" s="117"/>
      <c r="B65" s="117"/>
      <c r="C65" s="116"/>
      <c r="D65" s="159"/>
      <c r="E65" s="159"/>
      <c r="F65" s="159"/>
      <c r="G65" s="159"/>
      <c r="H65" s="158"/>
      <c r="I65" s="158"/>
    </row>
    <row r="66" spans="1:9">
      <c r="A66" s="117"/>
      <c r="B66" s="117"/>
      <c r="C66" s="116"/>
      <c r="D66" s="159"/>
      <c r="E66" s="159"/>
      <c r="F66" s="159"/>
      <c r="G66" s="159"/>
      <c r="H66" s="158"/>
      <c r="I66" s="158"/>
    </row>
    <row r="67" spans="1:9">
      <c r="A67" s="117"/>
      <c r="B67" s="117"/>
      <c r="C67" s="116"/>
      <c r="D67" s="159"/>
      <c r="E67" s="159"/>
      <c r="F67" s="159"/>
      <c r="G67" s="159"/>
      <c r="H67" s="158"/>
      <c r="I67" s="158"/>
    </row>
    <row r="68" spans="1:9">
      <c r="A68" s="117"/>
      <c r="B68" s="117"/>
      <c r="C68" s="116"/>
      <c r="D68" s="159"/>
      <c r="E68" s="159"/>
      <c r="F68" s="159"/>
      <c r="G68" s="159"/>
      <c r="H68" s="158"/>
      <c r="I68" s="158"/>
    </row>
    <row r="69" spans="1:9">
      <c r="A69" s="117"/>
      <c r="B69" s="117"/>
      <c r="C69" s="116"/>
      <c r="D69" s="159"/>
      <c r="E69" s="159"/>
      <c r="F69" s="159"/>
      <c r="G69" s="159"/>
      <c r="H69" s="158"/>
      <c r="I69" s="158"/>
    </row>
    <row r="70" spans="1:9">
      <c r="A70" s="117"/>
      <c r="B70" s="117"/>
      <c r="C70" s="116"/>
      <c r="D70" s="159"/>
      <c r="E70" s="159"/>
      <c r="F70" s="159"/>
      <c r="G70" s="159"/>
      <c r="H70" s="158"/>
      <c r="I70" s="158"/>
    </row>
    <row r="71" spans="1:9">
      <c r="A71" s="117"/>
      <c r="B71" s="117"/>
      <c r="C71" s="116"/>
      <c r="D71" s="159"/>
      <c r="E71" s="159"/>
      <c r="F71" s="159"/>
      <c r="G71" s="159"/>
      <c r="H71" s="158"/>
      <c r="I71" s="158"/>
    </row>
    <row r="72" spans="1:9">
      <c r="A72" s="117"/>
      <c r="B72" s="117"/>
      <c r="C72" s="116"/>
      <c r="D72" s="159"/>
      <c r="E72" s="159"/>
      <c r="F72" s="159"/>
      <c r="G72" s="159"/>
      <c r="H72" s="158"/>
      <c r="I72" s="158"/>
    </row>
    <row r="73" spans="1:9">
      <c r="A73" s="117"/>
      <c r="B73" s="117"/>
      <c r="C73" s="116"/>
      <c r="D73" s="159"/>
      <c r="E73" s="159"/>
      <c r="F73" s="159"/>
      <c r="G73" s="159"/>
      <c r="H73" s="158"/>
      <c r="I73" s="158"/>
    </row>
    <row r="74" spans="1:9">
      <c r="A74" s="117"/>
      <c r="B74" s="117"/>
      <c r="C74" s="116"/>
      <c r="D74" s="159"/>
      <c r="E74" s="159"/>
      <c r="F74" s="159"/>
      <c r="G74" s="159"/>
      <c r="H74" s="158"/>
      <c r="I74" s="158"/>
    </row>
    <row r="75" spans="1:9">
      <c r="A75" s="50"/>
      <c r="B75" s="50" t="s">
        <v>145</v>
      </c>
      <c r="C75" s="138">
        <f>SUM(C51:C74)</f>
        <v>286635</v>
      </c>
      <c r="D75" s="138">
        <f>SUM(D51:D74)</f>
        <v>286635</v>
      </c>
      <c r="E75" s="138">
        <f>SUM(E51:E74)</f>
        <v>0</v>
      </c>
      <c r="F75" s="138">
        <f>SUM(F51:F74)</f>
        <v>0</v>
      </c>
      <c r="G75" s="138">
        <f>SUM(G51:G74)</f>
        <v>0</v>
      </c>
      <c r="H75" s="138"/>
      <c r="I75" s="138"/>
    </row>
    <row r="78" spans="1:9">
      <c r="A78" s="111" t="s">
        <v>144</v>
      </c>
      <c r="B78" s="124"/>
      <c r="C78" s="165"/>
      <c r="E78" s="162"/>
      <c r="F78" s="162"/>
      <c r="I78" s="164" t="s">
        <v>137</v>
      </c>
    </row>
    <row r="79" spans="1:9">
      <c r="A79" s="163"/>
      <c r="B79" s="163"/>
      <c r="C79" s="162"/>
      <c r="D79" s="162"/>
      <c r="E79" s="162"/>
      <c r="F79" s="162"/>
    </row>
    <row r="80" spans="1:9">
      <c r="A80" s="122" t="s">
        <v>43</v>
      </c>
      <c r="B80" s="121" t="s">
        <v>44</v>
      </c>
      <c r="C80" s="161" t="s">
        <v>136</v>
      </c>
      <c r="D80" s="161" t="s">
        <v>135</v>
      </c>
      <c r="E80" s="161" t="s">
        <v>134</v>
      </c>
      <c r="F80" s="161" t="s">
        <v>133</v>
      </c>
      <c r="G80" s="160" t="s">
        <v>132</v>
      </c>
      <c r="H80" s="121" t="s">
        <v>131</v>
      </c>
      <c r="I80" s="121" t="s">
        <v>130</v>
      </c>
    </row>
    <row r="81" spans="1:11">
      <c r="A81" s="117" t="s">
        <v>388</v>
      </c>
      <c r="B81" s="117" t="s">
        <v>388</v>
      </c>
      <c r="C81" s="116"/>
      <c r="D81" s="159"/>
      <c r="E81" s="159"/>
      <c r="F81" s="159"/>
      <c r="G81" s="159"/>
      <c r="H81" s="158"/>
      <c r="I81" s="158"/>
    </row>
    <row r="82" spans="1:11">
      <c r="A82" s="117"/>
      <c r="B82" s="117"/>
      <c r="C82" s="116"/>
      <c r="D82" s="159"/>
      <c r="E82" s="159"/>
      <c r="F82" s="159"/>
      <c r="G82" s="159"/>
      <c r="H82" s="158"/>
      <c r="I82" s="158"/>
    </row>
    <row r="83" spans="1:11">
      <c r="A83" s="117"/>
      <c r="B83" s="117"/>
      <c r="C83" s="116"/>
      <c r="D83" s="159"/>
      <c r="E83" s="159"/>
      <c r="F83" s="159"/>
      <c r="G83" s="159"/>
      <c r="H83" s="158"/>
      <c r="I83" s="158"/>
      <c r="K83" s="6"/>
    </row>
    <row r="84" spans="1:11">
      <c r="A84" s="117"/>
      <c r="B84" s="117"/>
      <c r="C84" s="116"/>
      <c r="D84" s="159"/>
      <c r="E84" s="159"/>
      <c r="F84" s="159"/>
      <c r="G84" s="159"/>
      <c r="H84" s="158"/>
      <c r="I84" s="158"/>
      <c r="K84" s="6"/>
    </row>
    <row r="85" spans="1:11">
      <c r="A85" s="50"/>
      <c r="B85" s="50" t="s">
        <v>143</v>
      </c>
      <c r="C85" s="138">
        <f>SUM(C81:C84)</f>
        <v>0</v>
      </c>
      <c r="D85" s="138">
        <f>SUM(D81:D84)</f>
        <v>0</v>
      </c>
      <c r="E85" s="138">
        <f>SUM(E81:E84)</f>
        <v>0</v>
      </c>
      <c r="F85" s="138">
        <f>SUM(F81:F84)</f>
        <v>0</v>
      </c>
      <c r="G85" s="138">
        <f>SUM(G81:G84)</f>
        <v>0</v>
      </c>
      <c r="H85" s="138"/>
      <c r="I85" s="138"/>
      <c r="K85" s="6"/>
    </row>
    <row r="88" spans="1:11">
      <c r="A88" s="111" t="s">
        <v>142</v>
      </c>
      <c r="B88" s="124"/>
      <c r="E88" s="162"/>
      <c r="F88" s="162"/>
      <c r="I88" s="164" t="s">
        <v>137</v>
      </c>
    </row>
    <row r="89" spans="1:11">
      <c r="A89" s="163"/>
      <c r="B89" s="163"/>
      <c r="C89" s="162"/>
      <c r="D89" s="162"/>
      <c r="E89" s="162"/>
      <c r="F89" s="162"/>
    </row>
    <row r="90" spans="1:11">
      <c r="A90" s="122" t="s">
        <v>43</v>
      </c>
      <c r="B90" s="121" t="s">
        <v>44</v>
      </c>
      <c r="C90" s="161" t="s">
        <v>136</v>
      </c>
      <c r="D90" s="161" t="s">
        <v>135</v>
      </c>
      <c r="E90" s="161" t="s">
        <v>134</v>
      </c>
      <c r="F90" s="161" t="s">
        <v>133</v>
      </c>
      <c r="G90" s="160" t="s">
        <v>132</v>
      </c>
      <c r="H90" s="121" t="s">
        <v>131</v>
      </c>
      <c r="I90" s="121" t="s">
        <v>130</v>
      </c>
    </row>
    <row r="91" spans="1:11">
      <c r="A91" s="117" t="s">
        <v>388</v>
      </c>
      <c r="B91" s="117" t="s">
        <v>388</v>
      </c>
      <c r="C91" s="116"/>
      <c r="D91" s="159"/>
      <c r="E91" s="159"/>
      <c r="F91" s="159"/>
      <c r="G91" s="159"/>
      <c r="H91" s="158"/>
      <c r="I91" s="158"/>
    </row>
    <row r="92" spans="1:11">
      <c r="A92" s="117"/>
      <c r="B92" s="117"/>
      <c r="C92" s="116"/>
      <c r="D92" s="159"/>
      <c r="E92" s="159"/>
      <c r="F92" s="159"/>
      <c r="G92" s="159"/>
      <c r="H92" s="158"/>
      <c r="I92" s="158"/>
    </row>
    <row r="93" spans="1:11">
      <c r="A93" s="117"/>
      <c r="B93" s="117"/>
      <c r="C93" s="116"/>
      <c r="D93" s="159"/>
      <c r="E93" s="159"/>
      <c r="F93" s="159"/>
      <c r="G93" s="159"/>
      <c r="H93" s="158"/>
      <c r="I93" s="158"/>
    </row>
    <row r="94" spans="1:11">
      <c r="A94" s="117"/>
      <c r="B94" s="117"/>
      <c r="C94" s="116"/>
      <c r="D94" s="159"/>
      <c r="E94" s="159"/>
      <c r="F94" s="159"/>
      <c r="G94" s="159"/>
      <c r="H94" s="158"/>
      <c r="I94" s="158"/>
    </row>
    <row r="95" spans="1:11">
      <c r="A95" s="50"/>
      <c r="B95" s="50" t="s">
        <v>141</v>
      </c>
      <c r="C95" s="138">
        <f>SUM(C91:C94)</f>
        <v>0</v>
      </c>
      <c r="D95" s="138">
        <f>SUM(D91:D94)</f>
        <v>0</v>
      </c>
      <c r="E95" s="138">
        <f>SUM(E91:E94)</f>
        <v>0</v>
      </c>
      <c r="F95" s="138">
        <f>SUM(F91:F94)</f>
        <v>0</v>
      </c>
      <c r="G95" s="138">
        <f>SUM(G91:G94)</f>
        <v>0</v>
      </c>
      <c r="H95" s="138"/>
      <c r="I95" s="138"/>
    </row>
    <row r="98" spans="1:11">
      <c r="A98" s="111" t="s">
        <v>140</v>
      </c>
      <c r="B98" s="124"/>
      <c r="E98" s="162"/>
      <c r="F98" s="162"/>
      <c r="I98" s="164" t="s">
        <v>137</v>
      </c>
    </row>
    <row r="99" spans="1:11">
      <c r="A99" s="163"/>
      <c r="B99" s="163"/>
      <c r="C99" s="162"/>
      <c r="D99" s="162"/>
      <c r="E99" s="162"/>
      <c r="F99" s="162"/>
    </row>
    <row r="100" spans="1:11">
      <c r="A100" s="122" t="s">
        <v>43</v>
      </c>
      <c r="B100" s="121" t="s">
        <v>44</v>
      </c>
      <c r="C100" s="161" t="s">
        <v>136</v>
      </c>
      <c r="D100" s="161" t="s">
        <v>135</v>
      </c>
      <c r="E100" s="161" t="s">
        <v>134</v>
      </c>
      <c r="F100" s="161" t="s">
        <v>133</v>
      </c>
      <c r="G100" s="160" t="s">
        <v>132</v>
      </c>
      <c r="H100" s="121" t="s">
        <v>131</v>
      </c>
      <c r="I100" s="121" t="s">
        <v>130</v>
      </c>
    </row>
    <row r="101" spans="1:11">
      <c r="A101" s="117" t="s">
        <v>388</v>
      </c>
      <c r="B101" s="117" t="s">
        <v>388</v>
      </c>
      <c r="C101" s="116"/>
      <c r="D101" s="159"/>
      <c r="E101" s="159"/>
      <c r="F101" s="159"/>
      <c r="G101" s="159"/>
      <c r="H101" s="158"/>
      <c r="I101" s="158"/>
      <c r="K101" s="6"/>
    </row>
    <row r="102" spans="1:11">
      <c r="A102" s="117"/>
      <c r="B102" s="117"/>
      <c r="C102" s="116"/>
      <c r="D102" s="159"/>
      <c r="E102" s="159"/>
      <c r="F102" s="159"/>
      <c r="G102" s="159"/>
      <c r="H102" s="158"/>
      <c r="I102" s="158"/>
      <c r="K102" s="6"/>
    </row>
    <row r="103" spans="1:11">
      <c r="A103" s="117"/>
      <c r="B103" s="117"/>
      <c r="C103" s="116"/>
      <c r="D103" s="159"/>
      <c r="E103" s="159"/>
      <c r="F103" s="159"/>
      <c r="G103" s="159"/>
      <c r="H103" s="158"/>
      <c r="I103" s="158"/>
    </row>
    <row r="104" spans="1:11">
      <c r="A104" s="117"/>
      <c r="B104" s="117"/>
      <c r="C104" s="116"/>
      <c r="D104" s="159"/>
      <c r="E104" s="159"/>
      <c r="F104" s="159"/>
      <c r="G104" s="159"/>
      <c r="H104" s="158"/>
      <c r="I104" s="158"/>
    </row>
    <row r="105" spans="1:11">
      <c r="A105" s="50"/>
      <c r="B105" s="50" t="s">
        <v>139</v>
      </c>
      <c r="C105" s="138">
        <f>SUM(C101:C104)</f>
        <v>0</v>
      </c>
      <c r="D105" s="138">
        <f>SUM(D101:D104)</f>
        <v>0</v>
      </c>
      <c r="E105" s="138">
        <f>SUM(E101:E104)</f>
        <v>0</v>
      </c>
      <c r="F105" s="138">
        <f>SUM(F101:F104)</f>
        <v>0</v>
      </c>
      <c r="G105" s="138">
        <f>SUM(G101:G104)</f>
        <v>0</v>
      </c>
      <c r="H105" s="138"/>
      <c r="I105" s="138"/>
    </row>
    <row r="108" spans="1:11">
      <c r="A108" s="111" t="s">
        <v>138</v>
      </c>
      <c r="B108" s="124"/>
      <c r="E108" s="162"/>
      <c r="F108" s="162"/>
      <c r="I108" s="164" t="s">
        <v>137</v>
      </c>
    </row>
    <row r="109" spans="1:11">
      <c r="A109" s="163"/>
      <c r="B109" s="163"/>
      <c r="C109" s="162"/>
      <c r="D109" s="162"/>
      <c r="E109" s="162"/>
      <c r="F109" s="162"/>
    </row>
    <row r="110" spans="1:11">
      <c r="A110" s="122" t="s">
        <v>43</v>
      </c>
      <c r="B110" s="121" t="s">
        <v>44</v>
      </c>
      <c r="C110" s="161" t="s">
        <v>136</v>
      </c>
      <c r="D110" s="161" t="s">
        <v>135</v>
      </c>
      <c r="E110" s="161" t="s">
        <v>134</v>
      </c>
      <c r="F110" s="161" t="s">
        <v>133</v>
      </c>
      <c r="G110" s="160" t="s">
        <v>132</v>
      </c>
      <c r="H110" s="121" t="s">
        <v>131</v>
      </c>
      <c r="I110" s="121" t="s">
        <v>130</v>
      </c>
    </row>
    <row r="111" spans="1:11">
      <c r="A111" s="117" t="s">
        <v>388</v>
      </c>
      <c r="B111" s="117" t="s">
        <v>388</v>
      </c>
      <c r="C111" s="116"/>
      <c r="D111" s="159"/>
      <c r="E111" s="159"/>
      <c r="F111" s="159"/>
      <c r="G111" s="159"/>
      <c r="H111" s="158"/>
      <c r="I111" s="158"/>
    </row>
    <row r="112" spans="1:11">
      <c r="A112" s="117"/>
      <c r="B112" s="117"/>
      <c r="C112" s="116"/>
      <c r="D112" s="159"/>
      <c r="E112" s="159"/>
      <c r="F112" s="159"/>
      <c r="G112" s="159"/>
      <c r="H112" s="158"/>
      <c r="I112" s="158"/>
    </row>
    <row r="113" spans="1:9">
      <c r="A113" s="117"/>
      <c r="B113" s="117"/>
      <c r="C113" s="116"/>
      <c r="D113" s="159"/>
      <c r="E113" s="159"/>
      <c r="F113" s="159"/>
      <c r="G113" s="159"/>
      <c r="H113" s="158"/>
      <c r="I113" s="158"/>
    </row>
    <row r="114" spans="1:9">
      <c r="A114" s="117"/>
      <c r="B114" s="117"/>
      <c r="C114" s="116"/>
      <c r="D114" s="159"/>
      <c r="E114" s="159"/>
      <c r="F114" s="159"/>
      <c r="G114" s="159"/>
      <c r="H114" s="158"/>
      <c r="I114" s="158"/>
    </row>
    <row r="115" spans="1:9">
      <c r="A115" s="50"/>
      <c r="B115" s="50" t="s">
        <v>129</v>
      </c>
      <c r="C115" s="138">
        <f>SUM(C111:C114)</f>
        <v>0</v>
      </c>
      <c r="D115" s="138">
        <f>SUM(D111:D114)</f>
        <v>0</v>
      </c>
      <c r="E115" s="138">
        <f>SUM(E111:E114)</f>
        <v>0</v>
      </c>
      <c r="F115" s="138">
        <f>SUM(F111:F114)</f>
        <v>0</v>
      </c>
      <c r="G115" s="138">
        <f>SUM(G111:G114)</f>
        <v>0</v>
      </c>
      <c r="H115" s="138"/>
      <c r="I115" s="138"/>
    </row>
    <row r="196" spans="1:8">
      <c r="A196" s="11"/>
      <c r="B196" s="11"/>
      <c r="C196" s="12"/>
      <c r="D196" s="12"/>
      <c r="E196" s="12"/>
      <c r="F196" s="12"/>
      <c r="G196" s="12"/>
      <c r="H196" s="11"/>
    </row>
    <row r="197" spans="1:8">
      <c r="A197" s="70"/>
      <c r="B197" s="71"/>
    </row>
    <row r="198" spans="1:8">
      <c r="A198" s="70"/>
      <c r="B198" s="71"/>
    </row>
    <row r="199" spans="1:8">
      <c r="A199" s="70"/>
      <c r="B199" s="71"/>
    </row>
    <row r="200" spans="1:8">
      <c r="A200" s="70"/>
      <c r="B200" s="71"/>
    </row>
    <row r="201" spans="1:8">
      <c r="A201" s="70"/>
      <c r="B201" s="71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>
      <c r="A1" s="3" t="s">
        <v>41</v>
      </c>
      <c r="B1" s="3"/>
      <c r="C1" s="3"/>
      <c r="D1" s="3"/>
      <c r="E1" s="3"/>
      <c r="F1" s="3"/>
      <c r="G1" s="3"/>
      <c r="H1" s="5"/>
    </row>
    <row r="2" spans="1:17">
      <c r="A2" s="3" t="s">
        <v>97</v>
      </c>
      <c r="B2" s="3"/>
      <c r="C2" s="3"/>
      <c r="D2" s="3"/>
      <c r="E2" s="3"/>
      <c r="F2" s="3"/>
      <c r="G2" s="3"/>
      <c r="H2" s="72"/>
    </row>
    <row r="3" spans="1:17">
      <c r="A3" s="3"/>
      <c r="B3" s="3"/>
      <c r="C3" s="3"/>
      <c r="D3" s="3"/>
      <c r="E3" s="3"/>
      <c r="F3" s="3"/>
      <c r="G3" s="3"/>
      <c r="H3" s="72"/>
    </row>
    <row r="4" spans="1:17" ht="11.25" customHeight="1">
      <c r="A4" s="72"/>
      <c r="B4" s="72"/>
      <c r="C4" s="72"/>
      <c r="D4" s="72"/>
      <c r="E4" s="72"/>
      <c r="F4" s="72"/>
      <c r="G4" s="3"/>
      <c r="H4" s="72"/>
    </row>
    <row r="5" spans="1:17" ht="11.25" customHeight="1">
      <c r="A5" s="18" t="s">
        <v>157</v>
      </c>
      <c r="B5" s="19"/>
      <c r="C5" s="19"/>
      <c r="D5" s="19"/>
      <c r="E5" s="19"/>
      <c r="F5" s="16"/>
      <c r="G5" s="16"/>
      <c r="H5" s="84" t="s">
        <v>156</v>
      </c>
    </row>
    <row r="6" spans="1:17">
      <c r="J6" s="350"/>
      <c r="K6" s="350"/>
      <c r="L6" s="350"/>
      <c r="M6" s="350"/>
      <c r="N6" s="350"/>
      <c r="O6" s="350"/>
      <c r="P6" s="350"/>
      <c r="Q6" s="350"/>
    </row>
    <row r="7" spans="1:17">
      <c r="A7" s="3" t="s">
        <v>50</v>
      </c>
    </row>
    <row r="8" spans="1:17" ht="52.5" customHeight="1">
      <c r="A8" s="351" t="s">
        <v>155</v>
      </c>
      <c r="B8" s="351"/>
      <c r="C8" s="351"/>
      <c r="D8" s="351"/>
      <c r="E8" s="351"/>
      <c r="F8" s="351"/>
      <c r="G8" s="351"/>
      <c r="H8" s="351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3" width="17.7109375" style="6" customWidth="1"/>
    <col min="4" max="4" width="17.7109375" style="72" customWidth="1"/>
    <col min="5" max="16384" width="11.42578125" style="72"/>
  </cols>
  <sheetData>
    <row r="1" spans="1:4">
      <c r="A1" s="3" t="s">
        <v>41</v>
      </c>
      <c r="B1" s="3"/>
      <c r="D1" s="5"/>
    </row>
    <row r="2" spans="1:4">
      <c r="A2" s="3" t="s">
        <v>97</v>
      </c>
      <c r="B2" s="3"/>
    </row>
    <row r="5" spans="1:4" s="152" customFormat="1" ht="11.25" customHeight="1">
      <c r="A5" s="155" t="s">
        <v>163</v>
      </c>
      <c r="B5" s="72"/>
      <c r="C5" s="177"/>
      <c r="D5" s="176" t="s">
        <v>160</v>
      </c>
    </row>
    <row r="6" spans="1:4">
      <c r="A6" s="175"/>
      <c r="B6" s="175"/>
      <c r="C6" s="174"/>
      <c r="D6" s="173"/>
    </row>
    <row r="7" spans="1:4" ht="15" customHeight="1">
      <c r="A7" s="122" t="s">
        <v>43</v>
      </c>
      <c r="B7" s="121" t="s">
        <v>44</v>
      </c>
      <c r="C7" s="119" t="s">
        <v>112</v>
      </c>
      <c r="D7" s="172" t="s">
        <v>159</v>
      </c>
    </row>
    <row r="8" spans="1:4">
      <c r="A8" s="117" t="s">
        <v>388</v>
      </c>
      <c r="B8" s="158" t="s">
        <v>388</v>
      </c>
      <c r="C8" s="159"/>
      <c r="D8" s="158"/>
    </row>
    <row r="9" spans="1:4">
      <c r="A9" s="117"/>
      <c r="B9" s="158"/>
      <c r="C9" s="159"/>
      <c r="D9" s="158"/>
    </row>
    <row r="10" spans="1:4">
      <c r="A10" s="117"/>
      <c r="B10" s="158"/>
      <c r="C10" s="159"/>
      <c r="D10" s="158"/>
    </row>
    <row r="11" spans="1:4">
      <c r="A11" s="117"/>
      <c r="B11" s="158"/>
      <c r="C11" s="159"/>
      <c r="D11" s="158"/>
    </row>
    <row r="12" spans="1:4">
      <c r="A12" s="117"/>
      <c r="B12" s="158"/>
      <c r="C12" s="159"/>
      <c r="D12" s="158"/>
    </row>
    <row r="13" spans="1:4">
      <c r="A13" s="117"/>
      <c r="B13" s="158"/>
      <c r="C13" s="159"/>
      <c r="D13" s="158"/>
    </row>
    <row r="14" spans="1:4">
      <c r="A14" s="117"/>
      <c r="B14" s="158"/>
      <c r="C14" s="159"/>
      <c r="D14" s="158"/>
    </row>
    <row r="15" spans="1:4">
      <c r="A15" s="117"/>
      <c r="B15" s="158"/>
      <c r="C15" s="159"/>
      <c r="D15" s="158"/>
    </row>
    <row r="16" spans="1:4">
      <c r="A16" s="178"/>
      <c r="B16" s="178" t="s">
        <v>162</v>
      </c>
      <c r="C16" s="113">
        <f>SUM(C8:C15)</f>
        <v>0</v>
      </c>
      <c r="D16" s="171"/>
    </row>
    <row r="17" spans="1:4">
      <c r="A17" s="48"/>
      <c r="B17" s="48"/>
      <c r="C17" s="125"/>
      <c r="D17" s="48"/>
    </row>
    <row r="18" spans="1:4">
      <c r="A18" s="48"/>
      <c r="B18" s="48"/>
      <c r="C18" s="125"/>
      <c r="D18" s="48"/>
    </row>
    <row r="19" spans="1:4" s="152" customFormat="1" ht="11.25" customHeight="1">
      <c r="A19" s="155" t="s">
        <v>161</v>
      </c>
      <c r="B19" s="48"/>
      <c r="C19" s="177"/>
      <c r="D19" s="176" t="s">
        <v>160</v>
      </c>
    </row>
    <row r="20" spans="1:4">
      <c r="A20" s="175"/>
      <c r="B20" s="175"/>
      <c r="C20" s="174"/>
      <c r="D20" s="173"/>
    </row>
    <row r="21" spans="1:4" ht="15" customHeight="1">
      <c r="A21" s="122" t="s">
        <v>43</v>
      </c>
      <c r="B21" s="121" t="s">
        <v>44</v>
      </c>
      <c r="C21" s="119" t="s">
        <v>112</v>
      </c>
      <c r="D21" s="172" t="s">
        <v>159</v>
      </c>
    </row>
    <row r="22" spans="1:4">
      <c r="A22" s="131" t="s">
        <v>388</v>
      </c>
      <c r="B22" s="170" t="s">
        <v>388</v>
      </c>
      <c r="C22" s="159"/>
      <c r="D22" s="158"/>
    </row>
    <row r="23" spans="1:4">
      <c r="A23" s="131"/>
      <c r="B23" s="170"/>
      <c r="C23" s="159"/>
      <c r="D23" s="158"/>
    </row>
    <row r="24" spans="1:4">
      <c r="A24" s="131"/>
      <c r="B24" s="170"/>
      <c r="C24" s="159"/>
      <c r="D24" s="158"/>
    </row>
    <row r="25" spans="1:4">
      <c r="A25" s="131"/>
      <c r="B25" s="170"/>
      <c r="C25" s="159"/>
      <c r="D25" s="158"/>
    </row>
    <row r="26" spans="1:4">
      <c r="A26" s="147"/>
      <c r="B26" s="147" t="s">
        <v>158</v>
      </c>
      <c r="C26" s="127">
        <f>SUM(C22:C25)</f>
        <v>0</v>
      </c>
      <c r="D26" s="171"/>
    </row>
    <row r="28" spans="1:4">
      <c r="B28" s="72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3" width="17.7109375" style="6" customWidth="1"/>
    <col min="4" max="5" width="17.7109375" style="72" customWidth="1"/>
    <col min="6" max="7" width="22.7109375" style="72" customWidth="1"/>
    <col min="8" max="16384" width="11.42578125" style="72"/>
  </cols>
  <sheetData>
    <row r="1" spans="1:7" s="152" customFormat="1" ht="11.25" customHeight="1">
      <c r="A1" s="13" t="s">
        <v>41</v>
      </c>
      <c r="B1" s="13"/>
      <c r="C1" s="184"/>
      <c r="D1" s="13"/>
      <c r="E1" s="13"/>
      <c r="F1" s="13"/>
      <c r="G1" s="185"/>
    </row>
    <row r="2" spans="1:7" s="152" customFormat="1" ht="11.25" customHeight="1">
      <c r="A2" s="13" t="s">
        <v>97</v>
      </c>
      <c r="B2" s="13"/>
      <c r="C2" s="184"/>
      <c r="D2" s="13"/>
      <c r="E2" s="13"/>
      <c r="F2" s="13"/>
      <c r="G2" s="13"/>
    </row>
    <row r="5" spans="1:7" ht="11.25" customHeight="1">
      <c r="A5" s="111" t="s">
        <v>169</v>
      </c>
      <c r="B5" s="111"/>
      <c r="G5" s="84" t="s">
        <v>168</v>
      </c>
    </row>
    <row r="6" spans="1:7">
      <c r="A6" s="182"/>
      <c r="B6" s="182"/>
      <c r="C6" s="183"/>
      <c r="D6" s="182"/>
      <c r="E6" s="182"/>
      <c r="F6" s="182"/>
      <c r="G6" s="182"/>
    </row>
    <row r="7" spans="1:7" ht="15" customHeight="1">
      <c r="A7" s="122" t="s">
        <v>43</v>
      </c>
      <c r="B7" s="121" t="s">
        <v>44</v>
      </c>
      <c r="C7" s="119" t="s">
        <v>112</v>
      </c>
      <c r="D7" s="120" t="s">
        <v>111</v>
      </c>
      <c r="E7" s="120" t="s">
        <v>167</v>
      </c>
      <c r="F7" s="121" t="s">
        <v>166</v>
      </c>
      <c r="G7" s="121" t="s">
        <v>165</v>
      </c>
    </row>
    <row r="8" spans="1:7">
      <c r="A8" s="179" t="s">
        <v>388</v>
      </c>
      <c r="B8" s="179" t="s">
        <v>388</v>
      </c>
      <c r="C8" s="116"/>
      <c r="D8" s="181"/>
      <c r="E8" s="180"/>
      <c r="F8" s="179"/>
      <c r="G8" s="179"/>
    </row>
    <row r="9" spans="1:7">
      <c r="A9" s="179"/>
      <c r="B9" s="179"/>
      <c r="C9" s="116"/>
      <c r="D9" s="180"/>
      <c r="E9" s="180"/>
      <c r="F9" s="179"/>
      <c r="G9" s="179"/>
    </row>
    <row r="10" spans="1:7">
      <c r="A10" s="179"/>
      <c r="B10" s="179"/>
      <c r="C10" s="116"/>
      <c r="D10" s="180"/>
      <c r="E10" s="180"/>
      <c r="F10" s="179"/>
      <c r="G10" s="179"/>
    </row>
    <row r="11" spans="1:7">
      <c r="A11" s="179"/>
      <c r="B11" s="179"/>
      <c r="C11" s="116"/>
      <c r="D11" s="180"/>
      <c r="E11" s="180"/>
      <c r="F11" s="179"/>
      <c r="G11" s="179"/>
    </row>
    <row r="12" spans="1:7">
      <c r="A12" s="179"/>
      <c r="B12" s="179"/>
      <c r="C12" s="116"/>
      <c r="D12" s="180"/>
      <c r="E12" s="180"/>
      <c r="F12" s="179"/>
      <c r="G12" s="179"/>
    </row>
    <row r="13" spans="1:7">
      <c r="A13" s="179"/>
      <c r="B13" s="179"/>
      <c r="C13" s="116"/>
      <c r="D13" s="180"/>
      <c r="E13" s="180"/>
      <c r="F13" s="179"/>
      <c r="G13" s="179"/>
    </row>
    <row r="14" spans="1:7">
      <c r="A14" s="179"/>
      <c r="B14" s="179"/>
      <c r="C14" s="116"/>
      <c r="D14" s="180"/>
      <c r="E14" s="180"/>
      <c r="F14" s="179"/>
      <c r="G14" s="179"/>
    </row>
    <row r="15" spans="1:7">
      <c r="A15" s="179"/>
      <c r="B15" s="179"/>
      <c r="C15" s="116"/>
      <c r="D15" s="180"/>
      <c r="E15" s="180"/>
      <c r="F15" s="179"/>
      <c r="G15" s="179"/>
    </row>
    <row r="16" spans="1:7">
      <c r="A16" s="50"/>
      <c r="B16" s="50" t="s">
        <v>164</v>
      </c>
      <c r="C16" s="138">
        <f>SUM(C8:C15)</f>
        <v>0</v>
      </c>
      <c r="D16" s="50"/>
      <c r="E16" s="50"/>
      <c r="F16" s="50"/>
      <c r="G16" s="50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2" customWidth="1"/>
    <col min="2" max="2" width="50.7109375" style="72" customWidth="1"/>
    <col min="3" max="3" width="17.7109375" style="6" customWidth="1"/>
    <col min="4" max="5" width="17.7109375" style="72" customWidth="1"/>
    <col min="6" max="16384" width="11.42578125" style="72"/>
  </cols>
  <sheetData>
    <row r="1" spans="1:5">
      <c r="A1" s="3" t="s">
        <v>41</v>
      </c>
      <c r="B1" s="3"/>
      <c r="C1" s="143"/>
      <c r="D1" s="3"/>
      <c r="E1" s="5"/>
    </row>
    <row r="2" spans="1:5">
      <c r="A2" s="3" t="s">
        <v>97</v>
      </c>
      <c r="B2" s="3"/>
      <c r="C2" s="143"/>
      <c r="D2" s="3"/>
      <c r="E2" s="3"/>
    </row>
    <row r="5" spans="1:5" ht="11.25" customHeight="1">
      <c r="A5" s="111" t="s">
        <v>173</v>
      </c>
      <c r="B5" s="111"/>
      <c r="E5" s="84" t="s">
        <v>172</v>
      </c>
    </row>
    <row r="6" spans="1:5">
      <c r="A6" s="182"/>
      <c r="B6" s="182"/>
      <c r="C6" s="183"/>
      <c r="D6" s="182"/>
      <c r="E6" s="182"/>
    </row>
    <row r="7" spans="1:5" ht="15" customHeight="1">
      <c r="A7" s="122" t="s">
        <v>43</v>
      </c>
      <c r="B7" s="121" t="s">
        <v>44</v>
      </c>
      <c r="C7" s="119" t="s">
        <v>112</v>
      </c>
      <c r="D7" s="120" t="s">
        <v>111</v>
      </c>
      <c r="E7" s="121" t="s">
        <v>171</v>
      </c>
    </row>
    <row r="8" spans="1:5" ht="11.25" customHeight="1">
      <c r="A8" s="181" t="s">
        <v>388</v>
      </c>
      <c r="B8" s="181" t="s">
        <v>388</v>
      </c>
      <c r="C8" s="148"/>
      <c r="D8" s="181"/>
      <c r="E8" s="181"/>
    </row>
    <row r="9" spans="1:5" ht="11.25" customHeight="1">
      <c r="A9" s="181"/>
      <c r="B9" s="181"/>
      <c r="C9" s="148"/>
      <c r="D9" s="181"/>
      <c r="E9" s="181"/>
    </row>
    <row r="10" spans="1:5" ht="11.25" customHeight="1">
      <c r="A10" s="181"/>
      <c r="B10" s="181"/>
      <c r="C10" s="148"/>
      <c r="D10" s="181"/>
      <c r="E10" s="181"/>
    </row>
    <row r="11" spans="1:5" ht="11.25" customHeight="1">
      <c r="A11" s="181"/>
      <c r="B11" s="181"/>
      <c r="C11" s="148"/>
      <c r="D11" s="181"/>
      <c r="E11" s="181"/>
    </row>
    <row r="12" spans="1:5" ht="11.25" customHeight="1">
      <c r="A12" s="181"/>
      <c r="B12" s="181"/>
      <c r="C12" s="148"/>
      <c r="D12" s="181"/>
      <c r="E12" s="181"/>
    </row>
    <row r="13" spans="1:5" ht="11.25" customHeight="1">
      <c r="A13" s="181"/>
      <c r="B13" s="181"/>
      <c r="C13" s="148"/>
      <c r="D13" s="181"/>
      <c r="E13" s="181"/>
    </row>
    <row r="14" spans="1:5" ht="11.25" customHeight="1">
      <c r="A14" s="181"/>
      <c r="B14" s="181"/>
      <c r="C14" s="148"/>
      <c r="D14" s="181"/>
      <c r="E14" s="181"/>
    </row>
    <row r="15" spans="1:5">
      <c r="A15" s="181"/>
      <c r="B15" s="181"/>
      <c r="C15" s="148"/>
      <c r="D15" s="181"/>
      <c r="E15" s="181"/>
    </row>
    <row r="16" spans="1:5">
      <c r="A16" s="147"/>
      <c r="B16" s="147" t="s">
        <v>170</v>
      </c>
      <c r="C16" s="146">
        <f>SUM(C8:C15)</f>
        <v>0</v>
      </c>
      <c r="D16" s="147"/>
      <c r="E16" s="147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7"/>
  <sheetViews>
    <sheetView topLeftCell="A36" zoomScaleNormal="100" zoomScaleSheetLayoutView="100" workbookViewId="0">
      <selection activeCell="A65" sqref="A65:J65"/>
    </sheetView>
  </sheetViews>
  <sheetFormatPr baseColWidth="10" defaultRowHeight="11.25"/>
  <cols>
    <col min="1" max="1" width="20.7109375" style="72" customWidth="1"/>
    <col min="2" max="2" width="50.7109375" style="72" customWidth="1"/>
    <col min="3" max="5" width="17.7109375" style="6" customWidth="1"/>
    <col min="6" max="7" width="17.7109375" style="72" customWidth="1"/>
    <col min="8" max="8" width="8.7109375" style="72" customWidth="1"/>
    <col min="9" max="16384" width="11.42578125" style="72"/>
  </cols>
  <sheetData>
    <row r="1" spans="1:6">
      <c r="A1" s="3" t="s">
        <v>41</v>
      </c>
      <c r="B1" s="3"/>
      <c r="C1" s="143"/>
      <c r="D1" s="143"/>
      <c r="E1" s="143"/>
      <c r="F1" s="5"/>
    </row>
    <row r="2" spans="1:6">
      <c r="A2" s="3" t="s">
        <v>97</v>
      </c>
      <c r="B2" s="3"/>
      <c r="C2" s="143"/>
      <c r="D2" s="143"/>
      <c r="E2" s="143"/>
      <c r="F2" s="135"/>
    </row>
    <row r="3" spans="1:6">
      <c r="F3" s="135"/>
    </row>
    <row r="4" spans="1:6">
      <c r="F4" s="135"/>
    </row>
    <row r="5" spans="1:6" ht="11.25" customHeight="1">
      <c r="A5" s="111" t="s">
        <v>189</v>
      </c>
      <c r="B5" s="111"/>
      <c r="C5" s="188"/>
      <c r="D5" s="188"/>
      <c r="E5" s="188"/>
      <c r="F5" s="164" t="s">
        <v>178</v>
      </c>
    </row>
    <row r="6" spans="1:6">
      <c r="A6" s="191"/>
      <c r="B6" s="191"/>
      <c r="C6" s="188"/>
      <c r="D6" s="190"/>
      <c r="E6" s="190"/>
      <c r="F6" s="189"/>
    </row>
    <row r="7" spans="1:6" ht="15" customHeight="1">
      <c r="A7" s="122" t="s">
        <v>43</v>
      </c>
      <c r="B7" s="121" t="s">
        <v>44</v>
      </c>
      <c r="C7" s="187" t="s">
        <v>45</v>
      </c>
      <c r="D7" s="187" t="s">
        <v>46</v>
      </c>
      <c r="E7" s="187" t="s">
        <v>47</v>
      </c>
      <c r="F7" s="186" t="s">
        <v>177</v>
      </c>
    </row>
    <row r="8" spans="1:6">
      <c r="A8" s="117" t="s">
        <v>388</v>
      </c>
      <c r="B8" s="117" t="s">
        <v>388</v>
      </c>
      <c r="C8" s="116"/>
      <c r="D8" s="116"/>
      <c r="E8" s="116"/>
      <c r="F8" s="116"/>
    </row>
    <row r="9" spans="1:6">
      <c r="A9" s="117"/>
      <c r="B9" s="117"/>
      <c r="C9" s="116"/>
      <c r="D9" s="116"/>
      <c r="E9" s="116"/>
      <c r="F9" s="116"/>
    </row>
    <row r="10" spans="1:6">
      <c r="A10" s="117"/>
      <c r="B10" s="117"/>
      <c r="C10" s="116"/>
      <c r="D10" s="116"/>
      <c r="E10" s="116"/>
      <c r="F10" s="116"/>
    </row>
    <row r="11" spans="1:6">
      <c r="A11" s="117"/>
      <c r="B11" s="117"/>
      <c r="C11" s="116"/>
      <c r="D11" s="116"/>
      <c r="E11" s="116"/>
      <c r="F11" s="116"/>
    </row>
    <row r="12" spans="1:6">
      <c r="A12" s="117"/>
      <c r="B12" s="117"/>
      <c r="C12" s="116"/>
      <c r="D12" s="116"/>
      <c r="E12" s="116"/>
      <c r="F12" s="116"/>
    </row>
    <row r="13" spans="1:6">
      <c r="A13" s="117"/>
      <c r="B13" s="117"/>
      <c r="C13" s="116"/>
      <c r="D13" s="116"/>
      <c r="E13" s="116"/>
      <c r="F13" s="116"/>
    </row>
    <row r="14" spans="1:6">
      <c r="A14" s="117"/>
      <c r="B14" s="117"/>
      <c r="C14" s="116"/>
      <c r="D14" s="116"/>
      <c r="E14" s="116"/>
      <c r="F14" s="116"/>
    </row>
    <row r="15" spans="1:6">
      <c r="A15" s="117"/>
      <c r="B15" s="117"/>
      <c r="C15" s="116"/>
      <c r="D15" s="116"/>
      <c r="E15" s="116"/>
      <c r="F15" s="116"/>
    </row>
    <row r="16" spans="1:6">
      <c r="A16" s="50"/>
      <c r="B16" s="50" t="s">
        <v>188</v>
      </c>
      <c r="C16" s="138">
        <f>SUM(C8:C15)</f>
        <v>0</v>
      </c>
      <c r="D16" s="138">
        <f>SUM(D8:D15)</f>
        <v>0</v>
      </c>
      <c r="E16" s="138">
        <f>SUM(E8:E15)</f>
        <v>0</v>
      </c>
      <c r="F16" s="138"/>
    </row>
    <row r="17" spans="1:6">
      <c r="A17" s="48"/>
      <c r="B17" s="48"/>
      <c r="C17" s="125"/>
      <c r="D17" s="125"/>
      <c r="E17" s="125"/>
      <c r="F17" s="48"/>
    </row>
    <row r="18" spans="1:6">
      <c r="A18" s="48"/>
      <c r="B18" s="48"/>
      <c r="C18" s="125"/>
      <c r="D18" s="125"/>
      <c r="E18" s="125"/>
      <c r="F18" s="48"/>
    </row>
    <row r="19" spans="1:6" ht="11.25" customHeight="1">
      <c r="A19" s="111" t="s">
        <v>187</v>
      </c>
      <c r="B19" s="48"/>
      <c r="C19" s="188"/>
      <c r="D19" s="188"/>
      <c r="E19" s="188"/>
      <c r="F19" s="164" t="s">
        <v>178</v>
      </c>
    </row>
    <row r="20" spans="1:6" ht="12.75" customHeight="1">
      <c r="A20" s="175"/>
      <c r="B20" s="175"/>
      <c r="C20" s="123"/>
    </row>
    <row r="21" spans="1:6" ht="15" customHeight="1">
      <c r="A21" s="122" t="s">
        <v>43</v>
      </c>
      <c r="B21" s="121" t="s">
        <v>44</v>
      </c>
      <c r="C21" s="187" t="s">
        <v>45</v>
      </c>
      <c r="D21" s="187" t="s">
        <v>46</v>
      </c>
      <c r="E21" s="187" t="s">
        <v>47</v>
      </c>
      <c r="F21" s="186" t="s">
        <v>177</v>
      </c>
    </row>
    <row r="22" spans="1:6">
      <c r="A22" s="117" t="s">
        <v>415</v>
      </c>
      <c r="B22" s="158" t="s">
        <v>416</v>
      </c>
      <c r="C22" s="159">
        <v>0</v>
      </c>
      <c r="D22" s="159">
        <v>5580.95</v>
      </c>
      <c r="E22" s="159">
        <v>5580.95</v>
      </c>
      <c r="F22" s="158"/>
    </row>
    <row r="23" spans="1:6">
      <c r="A23" s="117"/>
      <c r="B23" s="158"/>
      <c r="C23" s="159"/>
      <c r="D23" s="159"/>
      <c r="E23" s="159"/>
      <c r="F23" s="158"/>
    </row>
    <row r="24" spans="1:6">
      <c r="A24" s="117"/>
      <c r="B24" s="158"/>
      <c r="C24" s="159"/>
      <c r="D24" s="159"/>
      <c r="E24" s="159"/>
      <c r="F24" s="158"/>
    </row>
    <row r="25" spans="1:6">
      <c r="A25" s="117"/>
      <c r="B25" s="158"/>
      <c r="C25" s="159"/>
      <c r="D25" s="159"/>
      <c r="E25" s="159"/>
      <c r="F25" s="158"/>
    </row>
    <row r="26" spans="1:6">
      <c r="A26" s="117"/>
      <c r="B26" s="158"/>
      <c r="C26" s="159"/>
      <c r="D26" s="159"/>
      <c r="E26" s="159"/>
      <c r="F26" s="158"/>
    </row>
    <row r="27" spans="1:6">
      <c r="A27" s="117"/>
      <c r="B27" s="158"/>
      <c r="C27" s="159"/>
      <c r="D27" s="159"/>
      <c r="E27" s="159"/>
      <c r="F27" s="158"/>
    </row>
    <row r="28" spans="1:6">
      <c r="A28" s="117"/>
      <c r="B28" s="158"/>
      <c r="C28" s="159"/>
      <c r="D28" s="159"/>
      <c r="E28" s="159"/>
      <c r="F28" s="158"/>
    </row>
    <row r="29" spans="1:6">
      <c r="A29" s="117"/>
      <c r="B29" s="158"/>
      <c r="C29" s="159"/>
      <c r="D29" s="159"/>
      <c r="E29" s="159"/>
      <c r="F29" s="158"/>
    </row>
    <row r="30" spans="1:6">
      <c r="A30" s="50"/>
      <c r="B30" s="50" t="s">
        <v>186</v>
      </c>
      <c r="C30" s="138">
        <f>SUM(C22:C29)</f>
        <v>0</v>
      </c>
      <c r="D30" s="138">
        <f>SUM(D22:D29)</f>
        <v>5580.95</v>
      </c>
      <c r="E30" s="138">
        <f>SUM(E22:E29)</f>
        <v>5580.95</v>
      </c>
      <c r="F30" s="138"/>
    </row>
    <row r="31" spans="1:6" s="7" customFormat="1">
      <c r="A31" s="47"/>
      <c r="B31" s="47"/>
      <c r="C31" s="10"/>
      <c r="D31" s="10"/>
      <c r="E31" s="10"/>
      <c r="F31" s="10"/>
    </row>
    <row r="32" spans="1:6" s="7" customFormat="1">
      <c r="A32" s="47"/>
      <c r="B32" s="47"/>
      <c r="C32" s="10"/>
      <c r="D32" s="10"/>
      <c r="E32" s="10"/>
      <c r="F32" s="10"/>
    </row>
    <row r="33" spans="1:8" s="7" customFormat="1" ht="11.25" customHeight="1">
      <c r="A33" s="111" t="s">
        <v>185</v>
      </c>
      <c r="B33" s="111"/>
      <c r="C33" s="188"/>
      <c r="D33" s="188"/>
      <c r="E33" s="188"/>
      <c r="G33" s="164" t="s">
        <v>178</v>
      </c>
    </row>
    <row r="34" spans="1:8" s="7" customFormat="1">
      <c r="A34" s="175"/>
      <c r="B34" s="175"/>
      <c r="C34" s="123"/>
      <c r="D34" s="6"/>
      <c r="E34" s="6"/>
      <c r="F34" s="72"/>
    </row>
    <row r="35" spans="1:8" s="7" customFormat="1" ht="27.95" customHeight="1">
      <c r="A35" s="122" t="s">
        <v>43</v>
      </c>
      <c r="B35" s="121" t="s">
        <v>44</v>
      </c>
      <c r="C35" s="187" t="s">
        <v>45</v>
      </c>
      <c r="D35" s="187" t="s">
        <v>46</v>
      </c>
      <c r="E35" s="187" t="s">
        <v>47</v>
      </c>
      <c r="F35" s="186" t="s">
        <v>177</v>
      </c>
      <c r="G35" s="186" t="s">
        <v>176</v>
      </c>
      <c r="H35" s="186" t="s">
        <v>175</v>
      </c>
    </row>
    <row r="36" spans="1:8" s="7" customFormat="1">
      <c r="A36" s="117" t="s">
        <v>388</v>
      </c>
      <c r="B36" s="158" t="s">
        <v>388</v>
      </c>
      <c r="C36" s="116"/>
      <c r="D36" s="159"/>
      <c r="E36" s="159"/>
      <c r="F36" s="158"/>
      <c r="G36" s="158"/>
      <c r="H36" s="158"/>
    </row>
    <row r="37" spans="1:8" s="7" customFormat="1">
      <c r="A37" s="117"/>
      <c r="B37" s="158"/>
      <c r="C37" s="116"/>
      <c r="D37" s="159"/>
      <c r="E37" s="159"/>
      <c r="F37" s="158"/>
      <c r="G37" s="158"/>
      <c r="H37" s="158"/>
    </row>
    <row r="38" spans="1:8" s="7" customFormat="1">
      <c r="A38" s="117"/>
      <c r="B38" s="158"/>
      <c r="C38" s="116"/>
      <c r="D38" s="159"/>
      <c r="E38" s="159"/>
      <c r="F38" s="158"/>
      <c r="G38" s="158"/>
      <c r="H38" s="158"/>
    </row>
    <row r="39" spans="1:8" s="7" customFormat="1">
      <c r="A39" s="117"/>
      <c r="B39" s="158"/>
      <c r="C39" s="116"/>
      <c r="D39" s="159"/>
      <c r="E39" s="159"/>
      <c r="F39" s="158"/>
      <c r="G39" s="158"/>
      <c r="H39" s="158"/>
    </row>
    <row r="40" spans="1:8" s="7" customFormat="1">
      <c r="A40" s="50"/>
      <c r="B40" s="50" t="s">
        <v>184</v>
      </c>
      <c r="C40" s="138">
        <f>SUM(C36:C39)</f>
        <v>0</v>
      </c>
      <c r="D40" s="138">
        <f>SUM(D36:D39)</f>
        <v>0</v>
      </c>
      <c r="E40" s="138">
        <f>SUM(E36:E39)</f>
        <v>0</v>
      </c>
      <c r="F40" s="138"/>
      <c r="G40" s="138"/>
      <c r="H40" s="138"/>
    </row>
    <row r="41" spans="1:8" s="7" customFormat="1">
      <c r="A41" s="14"/>
      <c r="B41" s="14"/>
      <c r="C41" s="15"/>
      <c r="D41" s="15"/>
      <c r="E41" s="15"/>
      <c r="F41" s="10"/>
    </row>
    <row r="43" spans="1:8">
      <c r="A43" s="111" t="s">
        <v>183</v>
      </c>
      <c r="B43" s="111"/>
      <c r="C43" s="188"/>
      <c r="D43" s="188"/>
      <c r="E43" s="188"/>
      <c r="G43" s="164" t="s">
        <v>178</v>
      </c>
    </row>
    <row r="44" spans="1:8">
      <c r="A44" s="175"/>
      <c r="B44" s="175"/>
      <c r="C44" s="123"/>
      <c r="H44" s="6"/>
    </row>
    <row r="45" spans="1:8" ht="27.95" customHeight="1">
      <c r="A45" s="122" t="s">
        <v>43</v>
      </c>
      <c r="B45" s="121" t="s">
        <v>44</v>
      </c>
      <c r="C45" s="187" t="s">
        <v>45</v>
      </c>
      <c r="D45" s="187" t="s">
        <v>46</v>
      </c>
      <c r="E45" s="187" t="s">
        <v>47</v>
      </c>
      <c r="F45" s="186" t="s">
        <v>177</v>
      </c>
      <c r="G45" s="186" t="s">
        <v>176</v>
      </c>
      <c r="H45" s="186" t="s">
        <v>175</v>
      </c>
    </row>
    <row r="46" spans="1:8">
      <c r="A46" s="117" t="s">
        <v>388</v>
      </c>
      <c r="B46" s="158" t="s">
        <v>388</v>
      </c>
      <c r="C46" s="116"/>
      <c r="D46" s="159"/>
      <c r="E46" s="159"/>
      <c r="F46" s="158"/>
      <c r="G46" s="158"/>
      <c r="H46" s="158"/>
    </row>
    <row r="47" spans="1:8">
      <c r="A47" s="117"/>
      <c r="B47" s="158"/>
      <c r="C47" s="116"/>
      <c r="D47" s="159"/>
      <c r="E47" s="159"/>
      <c r="F47" s="158"/>
      <c r="G47" s="158"/>
      <c r="H47" s="158"/>
    </row>
    <row r="48" spans="1:8">
      <c r="A48" s="117"/>
      <c r="B48" s="158"/>
      <c r="C48" s="116"/>
      <c r="D48" s="159"/>
      <c r="E48" s="159"/>
      <c r="F48" s="158"/>
      <c r="G48" s="158"/>
      <c r="H48" s="158"/>
    </row>
    <row r="49" spans="1:8">
      <c r="A49" s="117"/>
      <c r="B49" s="158"/>
      <c r="C49" s="116"/>
      <c r="D49" s="159"/>
      <c r="E49" s="159"/>
      <c r="F49" s="158"/>
      <c r="G49" s="158"/>
      <c r="H49" s="158"/>
    </row>
    <row r="50" spans="1:8">
      <c r="A50" s="50"/>
      <c r="B50" s="50" t="s">
        <v>182</v>
      </c>
      <c r="C50" s="138">
        <f>SUM(C46:C49)</f>
        <v>0</v>
      </c>
      <c r="D50" s="138">
        <f>SUM(D46:D49)</f>
        <v>0</v>
      </c>
      <c r="E50" s="138">
        <f>SUM(E46:E49)</f>
        <v>0</v>
      </c>
      <c r="F50" s="138"/>
      <c r="G50" s="138"/>
      <c r="H50" s="138"/>
    </row>
    <row r="53" spans="1:8">
      <c r="A53" s="111" t="s">
        <v>181</v>
      </c>
      <c r="B53" s="111"/>
      <c r="C53" s="188"/>
      <c r="D53" s="188"/>
      <c r="E53" s="188"/>
      <c r="G53" s="164" t="s">
        <v>178</v>
      </c>
    </row>
    <row r="54" spans="1:8">
      <c r="A54" s="175"/>
      <c r="B54" s="175"/>
      <c r="C54" s="123"/>
    </row>
    <row r="55" spans="1:8" ht="27.95" customHeight="1">
      <c r="A55" s="122" t="s">
        <v>43</v>
      </c>
      <c r="B55" s="121" t="s">
        <v>44</v>
      </c>
      <c r="C55" s="187" t="s">
        <v>45</v>
      </c>
      <c r="D55" s="187" t="s">
        <v>46</v>
      </c>
      <c r="E55" s="187" t="s">
        <v>47</v>
      </c>
      <c r="F55" s="186" t="s">
        <v>177</v>
      </c>
      <c r="G55" s="186" t="s">
        <v>176</v>
      </c>
      <c r="H55" s="186" t="s">
        <v>175</v>
      </c>
    </row>
    <row r="56" spans="1:8">
      <c r="A56" s="117" t="s">
        <v>417</v>
      </c>
      <c r="B56" s="158" t="s">
        <v>418</v>
      </c>
      <c r="C56" s="116">
        <v>-8927.39</v>
      </c>
      <c r="D56" s="159">
        <v>-8927.39</v>
      </c>
      <c r="E56" s="159">
        <v>0</v>
      </c>
      <c r="F56" s="158"/>
      <c r="G56" s="158"/>
      <c r="H56" s="158"/>
    </row>
    <row r="57" spans="1:8">
      <c r="A57" s="117" t="s">
        <v>419</v>
      </c>
      <c r="B57" s="158" t="s">
        <v>416</v>
      </c>
      <c r="C57" s="116">
        <v>-197001.76</v>
      </c>
      <c r="D57" s="159">
        <v>-197001.76</v>
      </c>
      <c r="E57" s="159">
        <v>0</v>
      </c>
      <c r="F57" s="158"/>
      <c r="G57" s="158"/>
      <c r="H57" s="158"/>
    </row>
    <row r="58" spans="1:8">
      <c r="A58" s="117" t="s">
        <v>420</v>
      </c>
      <c r="B58" s="158" t="s">
        <v>421</v>
      </c>
      <c r="C58" s="116">
        <v>-2941.6</v>
      </c>
      <c r="D58" s="159">
        <v>-2941.6</v>
      </c>
      <c r="E58" s="159">
        <v>0</v>
      </c>
      <c r="F58" s="158"/>
      <c r="G58" s="158"/>
      <c r="H58" s="158"/>
    </row>
    <row r="59" spans="1:8">
      <c r="A59" s="117" t="s">
        <v>422</v>
      </c>
      <c r="B59" s="158" t="s">
        <v>423</v>
      </c>
      <c r="C59" s="116">
        <v>-858.11</v>
      </c>
      <c r="D59" s="159">
        <v>-858.11</v>
      </c>
      <c r="E59" s="159">
        <v>0</v>
      </c>
      <c r="F59" s="158"/>
      <c r="G59" s="158"/>
      <c r="H59" s="158"/>
    </row>
    <row r="60" spans="1:8">
      <c r="A60" s="117" t="s">
        <v>424</v>
      </c>
      <c r="B60" s="158" t="s">
        <v>425</v>
      </c>
      <c r="C60" s="116">
        <v>-339.33</v>
      </c>
      <c r="D60" s="159">
        <v>-339.33</v>
      </c>
      <c r="E60" s="159">
        <v>0</v>
      </c>
      <c r="F60" s="158"/>
      <c r="G60" s="158"/>
      <c r="H60" s="158"/>
    </row>
    <row r="61" spans="1:8">
      <c r="A61" s="117" t="s">
        <v>426</v>
      </c>
      <c r="B61" s="158" t="s">
        <v>427</v>
      </c>
      <c r="C61" s="116">
        <v>-845867.63</v>
      </c>
      <c r="D61" s="159">
        <v>-845867.63</v>
      </c>
      <c r="E61" s="159">
        <v>0</v>
      </c>
      <c r="F61" s="158"/>
      <c r="G61" s="158"/>
      <c r="H61" s="158"/>
    </row>
    <row r="62" spans="1:8">
      <c r="A62" s="117" t="s">
        <v>428</v>
      </c>
      <c r="B62" s="158" t="s">
        <v>429</v>
      </c>
      <c r="C62" s="116">
        <v>-18869.439999999999</v>
      </c>
      <c r="D62" s="159">
        <v>-18869.439999999999</v>
      </c>
      <c r="E62" s="159">
        <v>0</v>
      </c>
      <c r="F62" s="158"/>
      <c r="G62" s="158"/>
      <c r="H62" s="158"/>
    </row>
    <row r="63" spans="1:8">
      <c r="A63" s="117" t="s">
        <v>430</v>
      </c>
      <c r="B63" s="158" t="s">
        <v>431</v>
      </c>
      <c r="C63" s="116">
        <v>-72319.59</v>
      </c>
      <c r="D63" s="159">
        <v>-72319.59</v>
      </c>
      <c r="E63" s="159">
        <v>0</v>
      </c>
      <c r="F63" s="158"/>
      <c r="G63" s="158"/>
      <c r="H63" s="158"/>
    </row>
    <row r="64" spans="1:8">
      <c r="A64" s="117" t="s">
        <v>432</v>
      </c>
      <c r="B64" s="158" t="s">
        <v>433</v>
      </c>
      <c r="C64" s="116">
        <v>-5340.72</v>
      </c>
      <c r="D64" s="159">
        <v>-5340.72</v>
      </c>
      <c r="E64" s="159">
        <v>0</v>
      </c>
      <c r="F64" s="158"/>
      <c r="G64" s="158"/>
      <c r="H64" s="158"/>
    </row>
    <row r="65" spans="1:8">
      <c r="A65" s="117" t="s">
        <v>434</v>
      </c>
      <c r="B65" s="158" t="s">
        <v>435</v>
      </c>
      <c r="C65" s="116">
        <v>-13631.76</v>
      </c>
      <c r="D65" s="159">
        <v>-13631.76</v>
      </c>
      <c r="E65" s="159">
        <v>0</v>
      </c>
      <c r="F65" s="158"/>
      <c r="G65" s="158"/>
      <c r="H65" s="158"/>
    </row>
    <row r="66" spans="1:8">
      <c r="A66" s="117"/>
      <c r="B66" s="158"/>
      <c r="C66" s="116"/>
      <c r="D66" s="159"/>
      <c r="E66" s="159"/>
      <c r="F66" s="158"/>
      <c r="G66" s="158"/>
      <c r="H66" s="158"/>
    </row>
    <row r="67" spans="1:8">
      <c r="A67" s="50"/>
      <c r="B67" s="50" t="s">
        <v>180</v>
      </c>
      <c r="C67" s="138">
        <f>SUM(C56:C66)</f>
        <v>-1166097.33</v>
      </c>
      <c r="D67" s="138">
        <f>SUM(D56:D66)</f>
        <v>-1166097.33</v>
      </c>
      <c r="E67" s="138">
        <f>SUM(E56:E66)</f>
        <v>0</v>
      </c>
      <c r="F67" s="138"/>
      <c r="G67" s="138"/>
      <c r="H67" s="138"/>
    </row>
    <row r="70" spans="1:8">
      <c r="A70" s="111" t="s">
        <v>179</v>
      </c>
      <c r="B70" s="111"/>
      <c r="C70" s="188"/>
      <c r="D70" s="188"/>
      <c r="E70" s="188"/>
      <c r="G70" s="164" t="s">
        <v>178</v>
      </c>
    </row>
    <row r="71" spans="1:8">
      <c r="A71" s="175"/>
      <c r="B71" s="175"/>
      <c r="C71" s="123"/>
    </row>
    <row r="72" spans="1:8" ht="27.95" customHeight="1">
      <c r="A72" s="122" t="s">
        <v>43</v>
      </c>
      <c r="B72" s="121" t="s">
        <v>44</v>
      </c>
      <c r="C72" s="187" t="s">
        <v>45</v>
      </c>
      <c r="D72" s="187" t="s">
        <v>46</v>
      </c>
      <c r="E72" s="187" t="s">
        <v>47</v>
      </c>
      <c r="F72" s="186" t="s">
        <v>177</v>
      </c>
      <c r="G72" s="186" t="s">
        <v>176</v>
      </c>
      <c r="H72" s="186" t="s">
        <v>175</v>
      </c>
    </row>
    <row r="73" spans="1:8">
      <c r="A73" s="117" t="s">
        <v>388</v>
      </c>
      <c r="B73" s="158" t="s">
        <v>388</v>
      </c>
      <c r="C73" s="116"/>
      <c r="D73" s="159"/>
      <c r="E73" s="159"/>
      <c r="F73" s="158"/>
      <c r="G73" s="158"/>
      <c r="H73" s="158"/>
    </row>
    <row r="74" spans="1:8">
      <c r="A74" s="117"/>
      <c r="B74" s="158"/>
      <c r="C74" s="116"/>
      <c r="D74" s="159"/>
      <c r="E74" s="159"/>
      <c r="F74" s="158"/>
      <c r="G74" s="158"/>
      <c r="H74" s="158"/>
    </row>
    <row r="75" spans="1:8">
      <c r="A75" s="117"/>
      <c r="B75" s="158"/>
      <c r="C75" s="116"/>
      <c r="D75" s="159"/>
      <c r="E75" s="159"/>
      <c r="F75" s="158"/>
      <c r="G75" s="158"/>
      <c r="H75" s="158"/>
    </row>
    <row r="76" spans="1:8">
      <c r="A76" s="117"/>
      <c r="B76" s="158"/>
      <c r="C76" s="116"/>
      <c r="D76" s="159"/>
      <c r="E76" s="159"/>
      <c r="F76" s="158"/>
      <c r="G76" s="158"/>
      <c r="H76" s="158"/>
    </row>
    <row r="77" spans="1:8">
      <c r="A77" s="50"/>
      <c r="B77" s="50" t="s">
        <v>174</v>
      </c>
      <c r="C77" s="138">
        <f>SUM(C73:C76)</f>
        <v>0</v>
      </c>
      <c r="D77" s="138">
        <f>SUM(D73:D76)</f>
        <v>0</v>
      </c>
      <c r="E77" s="138">
        <f>SUM(E73:E76)</f>
        <v>0</v>
      </c>
      <c r="F77" s="138"/>
      <c r="G77" s="138"/>
      <c r="H77" s="138"/>
    </row>
  </sheetData>
  <dataValidations count="8">
    <dataValidation allowBlank="1" showInputMessage="1" showErrorMessage="1" prompt="Importe final del periodo que corresponde la información financiera trimestral que se presenta." sqref="D7 D21 D35 D45 D55 D72"/>
    <dataValidation allowBlank="1" showInputMessage="1" showErrorMessage="1" prompt="Saldo al 31 de diciembre del año anterior del ejercio que se presenta." sqref="C7 C21 C35 C45 C55 C72"/>
    <dataValidation allowBlank="1" showInputMessage="1" showErrorMessage="1" prompt="Corresponde al número de la cuenta de acuerdo al Plan de Cuentas emitido por el CONAC (DOF 23/12/2015)." sqref="A7 A21 A35 A45 A55 A72"/>
    <dataValidation allowBlank="1" showInputMessage="1" showErrorMessage="1" prompt="Indicar la tasa de aplicación." sqref="H35 H45 H55 H72"/>
    <dataValidation allowBlank="1" showInputMessage="1" showErrorMessage="1" prompt="Indicar el método de depreciación." sqref="G35 G45 G55 G72"/>
    <dataValidation allowBlank="1" showInputMessage="1" showErrorMessage="1" prompt="Corresponde al nombre o descripción de la cuenta de acuerdo al Plan de Cuentas emitido por el CONAC." sqref="B7 B21 B35 B45 B55 B72"/>
    <dataValidation allowBlank="1" showInputMessage="1" showErrorMessage="1" prompt="Diferencia entre el saldo final y el inicial presentados." sqref="E7 E21 E35 E45 E55 E72"/>
    <dataValidation allowBlank="1" showInputMessage="1" showErrorMessage="1" prompt="Criterio para la aplicación de depreciación: anual, mensual, trimestral, etc." sqref="F7 F21 F72 F45 F55 F35"/>
  </dataValidations>
  <pageMargins left="0.7" right="0.7" top="0.75" bottom="0.75" header="0.3" footer="0.3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Notas a los Edos Financieros</vt:lpstr>
      <vt:lpstr>ESF-01</vt:lpstr>
      <vt:lpstr>ESF-02</vt:lpstr>
      <vt:lpstr>ESF-03</vt:lpstr>
      <vt:lpstr>ESF-04</vt:lpstr>
      <vt:lpstr>ESF-05</vt:lpstr>
      <vt:lpstr>ESF-06</vt:lpstr>
      <vt:lpstr>ESF-07</vt:lpstr>
      <vt:lpstr>ESF-08</vt:lpstr>
      <vt:lpstr>ESF-09</vt:lpstr>
      <vt:lpstr>ESF-10</vt:lpstr>
      <vt:lpstr>ESF-11</vt:lpstr>
      <vt:lpstr>ESF-12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2014-12-06T02:27:50Z</cp:lastPrinted>
  <dcterms:created xsi:type="dcterms:W3CDTF">2012-12-11T20:36:24Z</dcterms:created>
  <dcterms:modified xsi:type="dcterms:W3CDTF">2017-04-26T20:07:15Z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