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D6E63B7F-25E9-4B1F-A7FD-923132F14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D3" i="2" s="1"/>
  <c r="C4" i="2"/>
  <c r="B4" i="2"/>
  <c r="F12" i="2" l="1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<sst xmlns="http://schemas.openxmlformats.org/spreadsheetml/2006/main" count="27" uniqueCount="27">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</sst>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J16" sqref="J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112797687.66</v>
      </c>
      <c r="C3" s="8">
        <f t="shared" ref="C3:F3" si="0">C4+C12</f>
        <v>263356895.28</v>
      </c>
      <c r="D3" s="8">
        <f t="shared" si="0"/>
        <v>238625015.38000003</v>
      </c>
      <c r="E3" s="8">
        <f t="shared" si="0"/>
        <v>137529567.56</v>
      </c>
      <c r="F3" s="8">
        <f t="shared" si="0"/>
        <v>24731879.900000006</v>
      </c>
    </row>
    <row r="4" spans="1:6" x14ac:dyDescent="0.2">
      <c r="A4" s="5" t="s">
        <v>4</v>
      </c>
      <c r="B4" s="8">
        <f>SUM(B5:B11)</f>
        <v>54733716.209999993</v>
      </c>
      <c r="C4" s="8">
        <f>SUM(C5:C11)</f>
        <v>253786684.36000001</v>
      </c>
      <c r="D4" s="8">
        <f>SUM(D5:D11)</f>
        <v>234450907.39000002</v>
      </c>
      <c r="E4" s="8">
        <f>SUM(E5:E11)</f>
        <v>74069493.180000007</v>
      </c>
      <c r="F4" s="8">
        <f>SUM(F5:F11)</f>
        <v>19335776.970000003</v>
      </c>
    </row>
    <row r="5" spans="1:6" x14ac:dyDescent="0.2">
      <c r="A5" s="6" t="s">
        <v>5</v>
      </c>
      <c r="B5" s="9">
        <v>9887585.0500000007</v>
      </c>
      <c r="C5" s="9">
        <v>145879535.05000001</v>
      </c>
      <c r="D5" s="9">
        <v>132062480.45</v>
      </c>
      <c r="E5" s="9">
        <v>23704639.649999999</v>
      </c>
      <c r="F5" s="9">
        <f t="shared" ref="F5:F11" si="1">E5-B5</f>
        <v>13817054.599999998</v>
      </c>
    </row>
    <row r="6" spans="1:6" x14ac:dyDescent="0.2">
      <c r="A6" s="6" t="s">
        <v>6</v>
      </c>
      <c r="B6" s="9">
        <v>43123493.909999996</v>
      </c>
      <c r="C6" s="9">
        <v>106188133.53</v>
      </c>
      <c r="D6" s="9">
        <v>100971286.95</v>
      </c>
      <c r="E6" s="9">
        <v>48340340.490000002</v>
      </c>
      <c r="F6" s="9">
        <f t="shared" si="1"/>
        <v>5216846.5800000057</v>
      </c>
    </row>
    <row r="7" spans="1:6" x14ac:dyDescent="0.2">
      <c r="A7" s="6" t="s">
        <v>7</v>
      </c>
      <c r="B7" s="9">
        <v>1447229.47</v>
      </c>
      <c r="C7" s="9">
        <v>1719015.78</v>
      </c>
      <c r="D7" s="9">
        <v>1417139.99</v>
      </c>
      <c r="E7" s="9">
        <v>1749105.26</v>
      </c>
      <c r="F7" s="9">
        <f t="shared" si="1"/>
        <v>301875.79000000004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58063971.45000001</v>
      </c>
      <c r="C12" s="8">
        <f>SUM(C13:C21)</f>
        <v>9570210.9199999999</v>
      </c>
      <c r="D12" s="8">
        <f>SUM(D13:D21)</f>
        <v>4174107.99</v>
      </c>
      <c r="E12" s="8">
        <f>SUM(E13:E21)</f>
        <v>63460074.380000003</v>
      </c>
      <c r="F12" s="8">
        <f>SUM(F13:F21)</f>
        <v>5396102.9300000016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33365992.440000001</v>
      </c>
      <c r="C15" s="10">
        <v>0</v>
      </c>
      <c r="D15" s="10">
        <v>0</v>
      </c>
      <c r="E15" s="10">
        <v>33365992.440000001</v>
      </c>
      <c r="F15" s="10">
        <f t="shared" si="2"/>
        <v>0</v>
      </c>
    </row>
    <row r="16" spans="1:6" x14ac:dyDescent="0.2">
      <c r="A16" s="6" t="s">
        <v>14</v>
      </c>
      <c r="B16" s="9">
        <v>33176274.379999999</v>
      </c>
      <c r="C16" s="9">
        <v>8857421.9800000004</v>
      </c>
      <c r="D16" s="9">
        <v>3877357.79</v>
      </c>
      <c r="E16" s="9">
        <v>38156338.57</v>
      </c>
      <c r="F16" s="9">
        <f t="shared" si="2"/>
        <v>4980064.1900000013</v>
      </c>
    </row>
    <row r="17" spans="1:6" x14ac:dyDescent="0.2">
      <c r="A17" s="6" t="s">
        <v>15</v>
      </c>
      <c r="B17" s="9">
        <v>2066721.58</v>
      </c>
      <c r="C17" s="9">
        <v>496689.2</v>
      </c>
      <c r="D17" s="9">
        <v>296750.2</v>
      </c>
      <c r="E17" s="9">
        <v>2266660.58</v>
      </c>
      <c r="F17" s="9">
        <f t="shared" si="2"/>
        <v>199939</v>
      </c>
    </row>
    <row r="18" spans="1:6" x14ac:dyDescent="0.2">
      <c r="A18" s="6" t="s">
        <v>16</v>
      </c>
      <c r="B18" s="9">
        <v>-12218073.01</v>
      </c>
      <c r="C18" s="9">
        <v>0</v>
      </c>
      <c r="D18" s="9">
        <v>0</v>
      </c>
      <c r="E18" s="9">
        <v>-12218073.01</v>
      </c>
      <c r="F18" s="9">
        <f t="shared" si="2"/>
        <v>0</v>
      </c>
    </row>
    <row r="19" spans="1:6" x14ac:dyDescent="0.2">
      <c r="A19" s="6" t="s">
        <v>17</v>
      </c>
      <c r="B19" s="9">
        <v>1673056.06</v>
      </c>
      <c r="C19" s="9">
        <v>216099.74</v>
      </c>
      <c r="D19" s="9">
        <v>0</v>
      </c>
      <c r="E19" s="9">
        <v>1889155.8</v>
      </c>
      <c r="F19" s="9">
        <f t="shared" si="2"/>
        <v>216099.74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F3:F11 F13:F21 B12:E12 E3:E4 D3:D4 C3:C4 B3:B4" unlockedFormula="1"/>
    <ignoredError sqref="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2024-01-30T00:45:44Z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