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IMPRESOS\"/>
    </mc:Choice>
  </mc:AlternateContent>
  <xr:revisionPtr revIDLastSave="0" documentId="13_ncr:1_{3880D79E-93D9-46F8-B6B1-7A50E5AC1F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<sst xmlns="http://schemas.openxmlformats.org/spreadsheetml/2006/main" count="31" uniqueCount="31">
  <si>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</si>
  <si>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</si>
  <si>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</si>
  <si>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</si>
  <si>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</si>
  <si>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</si>
  <si>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</si>
  <si>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</si>
  <si>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</si>
  <si>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</si>
  <si>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</si>
  <si>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</si>
  <si>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</si>
  <si>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</si>
  <si>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</si>
  <si>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</si>
  <si>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</si>
  <si>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</si>
  <si>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</si>
  <si>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</si>
  <si>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</si>
  <si>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</si>
  <si>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</si>
  <si>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</si>
  <si>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</si>
  <si>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</si>
  <si>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AL 30 DE SEPTIEMBRE DEL 2019</t>
  </si>
  <si>
    <t>___________________</t>
  </si>
  <si>
    <t>____________________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</si>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</sst>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0</xdr:row>
      <xdr:rowOff>409575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4B6E061-5922-42A5-9015-7B289162C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Normal="100" workbookViewId="0">
      <selection activeCell="G30" sqref="A1:G30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2" t="s">
        <v>26</v>
      </c>
      <c r="B1" s="23"/>
      <c r="C1" s="23"/>
      <c r="D1" s="23"/>
      <c r="E1" s="23"/>
      <c r="F1" s="23"/>
      <c r="G1" s="24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82689025.519999996</v>
      </c>
      <c r="D4" s="13">
        <f>SUM(D6+D15)</f>
        <v>116393199.39999999</v>
      </c>
      <c r="E4" s="13">
        <f>SUM(E6+E15)</f>
        <v>109433027.96000001</v>
      </c>
      <c r="F4" s="13">
        <f>SUM(F6+F15)</f>
        <v>89649196.960000008</v>
      </c>
      <c r="G4" s="13">
        <f>SUM(G6+G15)</f>
        <v>6960171.4400000079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31779716.16</v>
      </c>
      <c r="D6" s="13">
        <f>SUM(D7:D13)</f>
        <v>114818164.05</v>
      </c>
      <c r="E6" s="13">
        <f>SUM(E7:E13)</f>
        <v>109433027.96000001</v>
      </c>
      <c r="F6" s="13">
        <f>SUM(F7:F13)</f>
        <v>37164852.250000007</v>
      </c>
      <c r="G6" s="18">
        <f>SUM(G7:G13)</f>
        <v>5385136.0900000101</v>
      </c>
    </row>
    <row r="7" spans="1:7" x14ac:dyDescent="0.2">
      <c r="A7" s="3">
        <v>1110</v>
      </c>
      <c r="B7" s="7" t="s">
        <v>9</v>
      </c>
      <c r="C7" s="18">
        <v>2636287.4300000002</v>
      </c>
      <c r="D7" s="18">
        <v>66452868.579999998</v>
      </c>
      <c r="E7" s="18">
        <v>63241402.609999999</v>
      </c>
      <c r="F7" s="18">
        <f>C7+D7-E7</f>
        <v>5847753.400000006</v>
      </c>
      <c r="G7" s="18">
        <f t="shared" ref="G7:G13" si="0">F7-C7</f>
        <v>3211465.9700000058</v>
      </c>
    </row>
    <row r="8" spans="1:7" x14ac:dyDescent="0.2">
      <c r="A8" s="3">
        <v>1120</v>
      </c>
      <c r="B8" s="7" t="s">
        <v>10</v>
      </c>
      <c r="C8" s="18">
        <v>27521169.879999999</v>
      </c>
      <c r="D8" s="18">
        <v>47563356.229999997</v>
      </c>
      <c r="E8" s="18">
        <v>45490550.479999997</v>
      </c>
      <c r="F8" s="18">
        <f t="shared" ref="F8:F13" si="1">C8+D8-E8</f>
        <v>29593975.630000003</v>
      </c>
      <c r="G8" s="18">
        <f t="shared" si="0"/>
        <v>2072805.7500000037</v>
      </c>
    </row>
    <row r="9" spans="1:7" x14ac:dyDescent="0.2">
      <c r="A9" s="3">
        <v>1130</v>
      </c>
      <c r="B9" s="7" t="s">
        <v>11</v>
      </c>
      <c r="C9" s="18">
        <v>1346851.07</v>
      </c>
      <c r="D9" s="18">
        <v>801939.24</v>
      </c>
      <c r="E9" s="18">
        <v>701074.87</v>
      </c>
      <c r="F9" s="18">
        <f t="shared" si="1"/>
        <v>1447715.44</v>
      </c>
      <c r="G9" s="18">
        <f t="shared" si="0"/>
        <v>100864.36999999988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50909309.359999999</v>
      </c>
      <c r="D15" s="13">
        <f>SUM(D16:D24)</f>
        <v>1575035.35</v>
      </c>
      <c r="E15" s="13">
        <f>SUM(E16:E24)</f>
        <v>0</v>
      </c>
      <c r="F15" s="13">
        <f>SUM(F16:F24)</f>
        <v>52484344.710000001</v>
      </c>
      <c r="G15" s="13">
        <f>SUM(G16:G24)</f>
        <v>1575035.3499999978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32174973.510000002</v>
      </c>
      <c r="D18" s="19">
        <v>864696.63</v>
      </c>
      <c r="E18" s="19">
        <v>0</v>
      </c>
      <c r="F18" s="19">
        <f t="shared" si="3"/>
        <v>33039670.140000001</v>
      </c>
      <c r="G18" s="19">
        <f t="shared" si="2"/>
        <v>864696.62999999896</v>
      </c>
    </row>
    <row r="19" spans="1:7" x14ac:dyDescent="0.2">
      <c r="A19" s="3">
        <v>1240</v>
      </c>
      <c r="B19" s="7" t="s">
        <v>18</v>
      </c>
      <c r="C19" s="18">
        <v>21182166.32</v>
      </c>
      <c r="D19" s="18">
        <v>710338.72</v>
      </c>
      <c r="E19" s="18">
        <v>0</v>
      </c>
      <c r="F19" s="18">
        <f t="shared" si="3"/>
        <v>21892505.039999999</v>
      </c>
      <c r="G19" s="18">
        <f t="shared" si="2"/>
        <v>710338.71999999881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-4783970.08</v>
      </c>
      <c r="D21" s="18">
        <v>0</v>
      </c>
      <c r="E21" s="18">
        <v>0</v>
      </c>
      <c r="F21" s="18">
        <f t="shared" si="3"/>
        <v>-4783970.08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5" t="s">
        <v>25</v>
      </c>
      <c r="C26" s="25"/>
      <c r="D26" s="25"/>
      <c r="E26" s="25"/>
      <c r="F26" s="25"/>
      <c r="G26" s="25"/>
    </row>
    <row r="29" spans="1:7" x14ac:dyDescent="0.2">
      <c r="B29" s="20" t="s">
        <v>27</v>
      </c>
      <c r="D29" s="26" t="s">
        <v>28</v>
      </c>
      <c r="E29" s="26"/>
      <c r="F29" s="26"/>
    </row>
    <row r="30" spans="1:7" ht="22.5" x14ac:dyDescent="0.2">
      <c r="B30" s="21" t="s">
        <v>29</v>
      </c>
      <c r="D30" s="27" t="s">
        <v>30</v>
      </c>
      <c r="E30" s="27"/>
      <c r="F30" s="27"/>
    </row>
  </sheetData>
  <sheetProtection formatCells="0" formatColumns="0" formatRows="0" autoFilter="0"/>
  <mergeCells count="4">
    <mergeCell ref="A1:G1"/>
    <mergeCell ref="B26:G26"/>
    <mergeCell ref="D29:F29"/>
    <mergeCell ref="D30:F30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2019-10-28T14:58:56Z</cp:lastPrinted>
  <dcterms:created xsi:type="dcterms:W3CDTF">2014-02-09T04:04:15Z</dcterms:created>
  <dcterms:modified xsi:type="dcterms:W3CDTF">2019-10-28T14:58:59Z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