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240" windowHeight="7995" tabRatio="946" firstSheet="1" activeTab="24"/>
  </bookViews>
  <sheets>
    <sheet name="Hoja1" sheetId="24" state="hidden" r:id="rId1"/>
    <sheet name="Notas a los Edos Financieros" sheetId="1" r:id="rId2"/>
    <sheet name="ESF-01" sheetId="2" r:id="rId3"/>
    <sheet name="ESF-02 " sheetId="3" r:id="rId4"/>
    <sheet name="ESF-03" sheetId="4" r:id="rId5"/>
    <sheet name="ESF-04" sheetId="28" r:id="rId6"/>
    <sheet name="ESF-05" sheetId="5" r:id="rId7"/>
    <sheet name="ESF-06 " sheetId="6" r:id="rId8"/>
    <sheet name="ESF-07" sheetId="7" r:id="rId9"/>
    <sheet name="ESF-08" sheetId="8" r:id="rId10"/>
    <sheet name="ESF-09" sheetId="9" r:id="rId11"/>
    <sheet name="ESF-10" sheetId="10" r:id="rId12"/>
    <sheet name="ESF-11" sheetId="11" r:id="rId13"/>
    <sheet name="ESF-12 " sheetId="12" r:id="rId14"/>
    <sheet name="ESF-13" sheetId="13" r:id="rId15"/>
    <sheet name="ESF-14" sheetId="14" r:id="rId16"/>
    <sheet name="ESF-15" sheetId="15" r:id="rId17"/>
    <sheet name="EA-01" sheetId="16" r:id="rId18"/>
    <sheet name="EA-02" sheetId="17" r:id="rId19"/>
    <sheet name="EA-03 " sheetId="18" r:id="rId20"/>
    <sheet name="VHP-01" sheetId="19" r:id="rId21"/>
    <sheet name="VHP-02" sheetId="20" r:id="rId22"/>
    <sheet name="EFE-01  " sheetId="21" r:id="rId23"/>
    <sheet name="EFE-02" sheetId="22" r:id="rId24"/>
    <sheet name="EFE-03" sheetId="27" r:id="rId25"/>
    <sheet name="Conciliacion_Ig" sheetId="26" r:id="rId26"/>
    <sheet name="Conciliacion_Eg" sheetId="25" r:id="rId27"/>
    <sheet name="Memoria" sheetId="23" r:id="rId28"/>
  </sheets>
  <definedNames>
    <definedName name="_xlnm._FilterDatabase" localSheetId="4" hidden="1">'ESF-03'!$A$7:$K$115</definedName>
    <definedName name="_xlnm._FilterDatabase" localSheetId="9" hidden="1">'ESF-08'!$A$7:$H$91</definedName>
    <definedName name="_xlnm.Print_Area" localSheetId="17">'EA-01'!$A$1:$D$66</definedName>
    <definedName name="_xlnm.Print_Area" localSheetId="18">'EA-02'!$A$1:$E$16</definedName>
    <definedName name="_xlnm.Print_Area" localSheetId="19">'EA-03 '!$A$1:$E$111</definedName>
    <definedName name="_xlnm.Print_Area" localSheetId="22">'EFE-01  '!$A$1:$E$164</definedName>
    <definedName name="_xlnm.Print_Area" localSheetId="23">'EFE-02'!$A$1:$D$34</definedName>
    <definedName name="_xlnm.Print_Area" localSheetId="24">'EFE-03'!$A$1:$C$43</definedName>
    <definedName name="_xlnm.Print_Area" localSheetId="2">'ESF-01'!$A$1:$E$79</definedName>
    <definedName name="_xlnm.Print_Area" localSheetId="3">'ESF-02 '!$A$1:$G$32</definedName>
    <definedName name="_xlnm.Print_Area" localSheetId="4">'ESF-03'!$A$1:$I$122</definedName>
    <definedName name="_xlnm.Print_Area" localSheetId="5">'ESF-04'!$A$1:$H$8</definedName>
    <definedName name="_xlnm.Print_Area" localSheetId="7">'ESF-06 '!$A$1:$G$18</definedName>
    <definedName name="_xlnm.Print_Area" localSheetId="8">'ESF-07'!$A$1:$E$18</definedName>
    <definedName name="_xlnm.Print_Area" localSheetId="9">'ESF-08'!$A$1:$F$63</definedName>
    <definedName name="_xlnm.Print_Area" localSheetId="10">'ESF-09'!$A$1:$F$36</definedName>
    <definedName name="_xlnm.Print_Area" localSheetId="11">'ESF-10'!$A$1:$H$8</definedName>
    <definedName name="_xlnm.Print_Area" localSheetId="12">'ESF-11'!$A$1:$D$13</definedName>
    <definedName name="_xlnm.Print_Area" localSheetId="13">'ESF-12 '!$A$1:$H$34</definedName>
    <definedName name="_xlnm.Print_Area" localSheetId="14">'ESF-13'!$A$1:$E$12</definedName>
    <definedName name="_xlnm.Print_Area" localSheetId="15">'ESF-14'!$A$1:$E$20</definedName>
    <definedName name="_xlnm.Print_Area" localSheetId="16">'ESF-15'!$A$1:$AA$20</definedName>
    <definedName name="_xlnm.Print_Area" localSheetId="27">Memoria!$A$1:$E$74</definedName>
    <definedName name="_xlnm.Print_Area" localSheetId="1">'Notas a los Edos Financieros'!$A$1:$B$40</definedName>
    <definedName name="_xlnm.Print_Area" localSheetId="20">'VHP-01'!$A$1:$G$16</definedName>
    <definedName name="_xlnm.Print_Area" localSheetId="21">'VHP-02'!$A$1:$F$24</definedName>
    <definedName name="_xlnm.Print_Titles" localSheetId="17">'EA-01'!$1:$7</definedName>
    <definedName name="_xlnm.Print_Titles" localSheetId="19">'EA-03 '!$1:$7</definedName>
    <definedName name="_xlnm.Print_Titles" localSheetId="22">'EFE-01  '!$1:$7</definedName>
    <definedName name="_xlnm.Print_Titles" localSheetId="1">'Notas a los Edos Financieros'!$1:$7</definedName>
  </definedNames>
  <calcPr calcId="125725"/>
</workbook>
</file>

<file path=xl/calcChain.xml><?xml version="1.0" encoding="utf-8"?>
<calcChain xmlns="http://schemas.openxmlformats.org/spreadsheetml/2006/main">
  <c r="C50" i="4"/>
  <c r="D50"/>
  <c r="C109" i="18"/>
  <c r="C32" i="22"/>
  <c r="C62"/>
  <c r="G14" i="3"/>
  <c r="F14"/>
  <c r="E14"/>
  <c r="D14"/>
  <c r="G50" i="4"/>
  <c r="F50"/>
  <c r="E50"/>
  <c r="G35"/>
  <c r="F35"/>
  <c r="E35"/>
  <c r="D35"/>
  <c r="C35"/>
  <c r="C108" i="16"/>
  <c r="C26" i="14"/>
  <c r="C10"/>
  <c r="C18" i="13"/>
  <c r="G52" i="12"/>
  <c r="F52"/>
  <c r="E52"/>
  <c r="D52"/>
  <c r="C52"/>
  <c r="C20" i="11"/>
  <c r="E34" i="9"/>
  <c r="D34"/>
  <c r="C34"/>
  <c r="E22"/>
  <c r="D22"/>
  <c r="C22"/>
  <c r="E91" i="8"/>
  <c r="D91"/>
  <c r="E81"/>
  <c r="D81"/>
  <c r="E71"/>
  <c r="D71"/>
  <c r="E61"/>
  <c r="D61"/>
  <c r="G15" i="4"/>
  <c r="F15"/>
  <c r="E15"/>
  <c r="D15"/>
  <c r="F30" i="3"/>
  <c r="D30"/>
  <c r="C21" i="2"/>
  <c r="E162" i="21"/>
  <c r="D162"/>
  <c r="C162"/>
  <c r="C91" i="8"/>
  <c r="C81"/>
  <c r="C71"/>
  <c r="G120" i="4"/>
  <c r="F120"/>
  <c r="E120"/>
  <c r="D120"/>
  <c r="C120"/>
  <c r="G110"/>
  <c r="F110"/>
  <c r="E110"/>
  <c r="D110"/>
  <c r="C110"/>
  <c r="G100"/>
  <c r="F100"/>
  <c r="E100"/>
  <c r="D100"/>
  <c r="C100"/>
  <c r="G90"/>
  <c r="F90"/>
  <c r="E90"/>
  <c r="D90"/>
  <c r="C90"/>
  <c r="G80"/>
  <c r="F80"/>
  <c r="E80"/>
  <c r="D80"/>
  <c r="C80"/>
  <c r="C16" i="7"/>
  <c r="C10" i="13"/>
  <c r="C27" i="25"/>
  <c r="C9"/>
  <c r="C35"/>
  <c r="C15" i="26"/>
  <c r="C9"/>
  <c r="C20"/>
  <c r="C18" i="14"/>
  <c r="C64" i="16"/>
  <c r="G32" i="12"/>
  <c r="F32"/>
  <c r="E32"/>
  <c r="D32"/>
  <c r="C32"/>
  <c r="I18" i="15"/>
  <c r="C13" i="9"/>
  <c r="D13"/>
  <c r="E13"/>
  <c r="C16" i="6"/>
  <c r="O18" i="15"/>
  <c r="N18"/>
  <c r="M18"/>
  <c r="L18"/>
  <c r="K18"/>
  <c r="H18"/>
  <c r="G18"/>
  <c r="F18"/>
  <c r="E22" i="20"/>
  <c r="D22"/>
  <c r="C22"/>
  <c r="E14" i="19"/>
  <c r="D14"/>
  <c r="C14"/>
  <c r="C14" i="17"/>
  <c r="C11" i="11"/>
  <c r="C61" i="8"/>
  <c r="E51"/>
  <c r="D51"/>
  <c r="C51"/>
  <c r="E21"/>
  <c r="D21"/>
  <c r="C21"/>
  <c r="B28" i="5"/>
  <c r="C26"/>
  <c r="C16"/>
  <c r="G25" i="4"/>
  <c r="F25"/>
  <c r="E25"/>
  <c r="D25"/>
  <c r="C25"/>
  <c r="C15"/>
  <c r="G30" i="3"/>
  <c r="E30"/>
  <c r="C30"/>
  <c r="C14"/>
  <c r="C78" i="2"/>
  <c r="C65"/>
  <c r="C52"/>
</calcChain>
</file>

<file path=xl/sharedStrings.xml><?xml version="1.0" encoding="utf-8"?>
<sst xmlns="http://schemas.openxmlformats.org/spreadsheetml/2006/main" count="936" uniqueCount="574">
  <si>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</si>
  <si>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</si>
  <si>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</si>
  <si>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</si>
  <si>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</si>
  <si>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</si>
  <si>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</si>
  <si>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</si>
  <si>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</si>
  <si>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</si>
  <si>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</si>
  <si>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</si>
  <si>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</si>
  <si>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</si>
  <si>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</si>
  <si>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</si>
  <si>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</si>
  <si>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</si>
  <si>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</si>
  <si>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</si>
  <si>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</si>
  <si>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</si>
  <si>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</si>
  <si>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</si>
  <si>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</si>
  <si>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</si>
  <si>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</si>
  <si>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</si>
  <si>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</si>
  <si>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</si>
  <si>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</si>
  <si>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</si>
  <si>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</si>
  <si>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</si>
  <si>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</si>
  <si>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</si>
  <si>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</si>
  <si>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</si>
  <si>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</si>
  <si>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</si>
  <si>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</si>
  <si>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</si>
  <si>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</si>
  <si>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</si>
  <si>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</si>
  <si>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NOTA:   ESF-01</t>
  </si>
  <si>
    <t>CUENTA</t>
  </si>
  <si>
    <t>NOMBRE DE LA CUENTA</t>
  </si>
  <si>
    <t>MONTO</t>
  </si>
  <si>
    <t>TIPO</t>
  </si>
  <si>
    <t>MONTO PARCIAL</t>
  </si>
  <si>
    <t>NOTA:   ESF-02</t>
  </si>
  <si>
    <t>2012</t>
  </si>
  <si>
    <t>NOTA:   ESF-03</t>
  </si>
  <si>
    <t>IMPORTE</t>
  </si>
  <si>
    <t>A 90 días</t>
  </si>
  <si>
    <t>A 180 días</t>
  </si>
  <si>
    <t>A 365 días</t>
  </si>
  <si>
    <t>+ 365 días</t>
  </si>
  <si>
    <t>CARACTERÍSTICAS</t>
  </si>
  <si>
    <t>ESTATUS DEL ADEUDO</t>
  </si>
  <si>
    <t>1140    INVENTARIOS</t>
  </si>
  <si>
    <t>NOTA:    ESF-05</t>
  </si>
  <si>
    <t>MÉTODO</t>
  </si>
  <si>
    <t>1150    ALMACENES</t>
  </si>
  <si>
    <t>1213    FIDEICOMISOS, MANDATOS Y CONTRATOS ANÁLOGOS</t>
  </si>
  <si>
    <t xml:space="preserve">NOTA:        ESF-06 </t>
  </si>
  <si>
    <t>CARATERÍSTICAS</t>
  </si>
  <si>
    <t>NOMBRE DEL FIDEICOMISO</t>
  </si>
  <si>
    <t>OBJETO DEL FIDEICOMISO</t>
  </si>
  <si>
    <t>1214    PARTICIPACIONES Y APORTACIONES DE CAPITAL</t>
  </si>
  <si>
    <t>NOTA:        ESF-07</t>
  </si>
  <si>
    <t xml:space="preserve">EMPRESA/OPDes </t>
  </si>
  <si>
    <t>1230    BIENES INMUEBLES, INFRAESTRUCTURA Y CONSTRUCCIONES EN PROCESO</t>
  </si>
  <si>
    <t>NOTA:       ESF-08</t>
  </si>
  <si>
    <t>SALDO INICIAL</t>
  </si>
  <si>
    <t>SALDO FINAL</t>
  </si>
  <si>
    <t>FLUJO</t>
  </si>
  <si>
    <t>CRITERIO</t>
  </si>
  <si>
    <t>1240    BIENES MUEBLES</t>
  </si>
  <si>
    <t>NOTA:        ESF-09</t>
  </si>
  <si>
    <t>NOTA:       ESF-09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</si>
  <si>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</si>
  <si>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</si>
  <si>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</si>
  <si>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</si>
  <si>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ESF-11</t>
  </si>
  <si>
    <t xml:space="preserve">NOTA:         ESF-12 </t>
  </si>
  <si>
    <t>NOTA:         ESF-13</t>
  </si>
  <si>
    <t>NATURALEZA</t>
  </si>
  <si>
    <t>NOTA:     ESF-14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</si>
  <si>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</si>
  <si>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</si>
  <si>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</si>
  <si>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</si>
  <si>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</si>
  <si>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</si>
  <si>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</si>
  <si>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</si>
  <si>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</si>
  <si>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</si>
  <si>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</si>
  <si>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</si>
  <si>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</si>
  <si>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</si>
  <si>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</si>
  <si>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</si>
  <si>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</si>
  <si>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</si>
  <si>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</si>
  <si>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</si>
  <si>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</si>
  <si>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</si>
  <si>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NOTA:   ERA-01</t>
  </si>
  <si>
    <t>%  GASTO</t>
  </si>
  <si>
    <t>EXPLICACIÓN</t>
  </si>
  <si>
    <t>NOTA:    VHP-01</t>
  </si>
  <si>
    <t>MODIFICACION</t>
  </si>
  <si>
    <t>NOTA:        VHP-02</t>
  </si>
  <si>
    <t>NOTA:         EFE-01</t>
  </si>
  <si>
    <t>NOTA:     EFE-02</t>
  </si>
  <si>
    <t>% SUB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</si>
  <si>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</si>
  <si>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</si>
  <si>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</si>
  <si>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</si>
  <si>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NOTAS DE MEMORIA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</si>
  <si>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</si>
  <si>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</si>
  <si>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</si>
  <si>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</si>
  <si>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</si>
  <si>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</si>
  <si>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</si>
  <si>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</si>
  <si>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</si>
  <si>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</si>
  <si>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</si>
  <si>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4300    OTROS INGRESOS Y BENEFICIOS</t>
  </si>
  <si>
    <t>3100    HACIENDA PÚBLICA/PATRIMONIO CONTRIBUIDO</t>
  </si>
  <si>
    <t>3200    HACIENDA PÚBLICA/PATRIMONIO GENERADO</t>
  </si>
  <si>
    <t>1114    INVERSIONES TEMPORALES (HASTA 3 MESES)</t>
  </si>
  <si>
    <t>1122    CUENTAS POR COBRAR A CORTO PLAZO</t>
  </si>
  <si>
    <t>1123    DEUDORES DIVERSOS POR COBRAR A CORTO PLAZO</t>
  </si>
  <si>
    <t>1250    ACTIVOS INTANGIBLES</t>
  </si>
  <si>
    <t>1290    OTROS ACTIVOS NO CIRCULANTES</t>
  </si>
  <si>
    <t>2159    OTROS PASIVOS DIFERIDOS A CORTO PLAZO</t>
  </si>
  <si>
    <t>2199    OTROS PASIVOS CIRCULANTES</t>
  </si>
  <si>
    <t>1121    INVERSIONES FINANCIERAS DE CORTO PLAZO</t>
  </si>
  <si>
    <t>1211    INVERSIONES A LARGO PLAZO</t>
  </si>
  <si>
    <t>1124    INGRESOS POR RECUPERAR A CORTO PLAZO</t>
  </si>
  <si>
    <t>1125    DEUDORES POR ANTICIPOS DE TESORERÍA A CORTO PLAZO</t>
  </si>
  <si>
    <t>1270    ACTIVOS DIFERIDOS</t>
  </si>
  <si>
    <t>2240    PASIVO DIFERIDO A LARGO PLAZO</t>
  </si>
  <si>
    <t>1110    FLUJO DE EFECTIVO</t>
  </si>
  <si>
    <t>NOTAS</t>
  </si>
  <si>
    <t>DESCRIPCIÓN</t>
  </si>
  <si>
    <t>NOTAS A LOS ESTADOS FINANCIEROS</t>
  </si>
  <si>
    <t>2013</t>
  </si>
  <si>
    <t>Núm. Contrato de Crédito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</si>
  <si>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</si>
  <si>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</si>
  <si>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</si>
  <si>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</si>
  <si>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</si>
  <si>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</si>
  <si>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</si>
  <si>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</si>
  <si>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</si>
  <si>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</si>
  <si>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</si>
  <si>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</si>
  <si>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</si>
  <si>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</si>
  <si>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</si>
  <si>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</si>
  <si>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Adeudos de ejercicios fiscales anteriores (ADEFAS)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</si>
  <si>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</si>
  <si>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</si>
  <si>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</si>
  <si>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</si>
  <si>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</si>
  <si>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4. Total de Gasto Contable (4 = 1 - 2 + 3)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</si>
  <si>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</si>
  <si>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</si>
  <si>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</si>
  <si>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</si>
  <si>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</si>
  <si>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</si>
  <si>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</si>
  <si>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</si>
  <si>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</si>
  <si>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</si>
  <si>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</si>
  <si>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4. Ingresos Contables (4 = 1 + 2 - 3)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</si>
  <si>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</si>
  <si>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</si>
  <si>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</si>
  <si>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</si>
  <si>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</si>
  <si>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Amortización de la deuda pública</t>
  </si>
  <si>
    <t>Otros ingresos presupuestarios no contables</t>
  </si>
  <si>
    <t>Otros egresos presupuestales no contables</t>
  </si>
  <si>
    <t>Otros gastos</t>
  </si>
  <si>
    <t>Otros gastos contables no presupuestales</t>
  </si>
  <si>
    <t>3. Más gastos contables no presupuestales</t>
  </si>
  <si>
    <t>00</t>
  </si>
  <si>
    <t>2014</t>
  </si>
  <si>
    <t>5000    GASTOS Y OTRAS PERDIDAS</t>
  </si>
  <si>
    <t>2160    FONDOS Y BIENES DE TERCEROS EN GARANTÍA Y/O ADMINISTRACION A CORTO PLAZO</t>
  </si>
  <si>
    <t>Memoria</t>
  </si>
  <si>
    <t>1115    FONDOS CON AFECTACIÓN ESPECÍFICA</t>
  </si>
  <si>
    <t>5800-6100-6300</t>
  </si>
  <si>
    <t>Conciliacion_Ig</t>
  </si>
  <si>
    <t>Conciliacion_Eg</t>
  </si>
  <si>
    <t>1261    DEPRECIACIÓN ACUMULADA DE BIENES INMUEBLES</t>
  </si>
  <si>
    <t>1262    DEPRECIACIÓN ACUMULADA DE INFRAESTRUCTURA</t>
  </si>
  <si>
    <t>1263    DEPRECIACIÓN ACUMULADA DE BIENES MUEBLES</t>
  </si>
  <si>
    <t>1264    DETERIORO ACUMULADO DE ACTIVOS BIOLÓGICOS</t>
  </si>
  <si>
    <t>1265    AMORTIZACIÓN ACUMULADA DE ACTIVOS INTANGIBLES</t>
  </si>
  <si>
    <t>NOTA:     EFE-03</t>
  </si>
  <si>
    <t>TOTAL_1140</t>
  </si>
  <si>
    <t>TOTAL_1150</t>
  </si>
  <si>
    <t>TOTAL_1114</t>
  </si>
  <si>
    <t>TOTAL_1115</t>
  </si>
  <si>
    <t>TOTAL_1121</t>
  </si>
  <si>
    <t>TOTAL_1211</t>
  </si>
  <si>
    <t>TOTAL_1122</t>
  </si>
  <si>
    <t>TOTAL_1124</t>
  </si>
  <si>
    <t>TOTAL_1123</t>
  </si>
  <si>
    <t>TOTAL_1125</t>
  </si>
  <si>
    <t>TOTAL_1213</t>
  </si>
  <si>
    <t>TOTAL_1214</t>
  </si>
  <si>
    <t>TOTAL_1240</t>
  </si>
  <si>
    <t>TOTAL_1261</t>
  </si>
  <si>
    <t>TOTAL_1262</t>
  </si>
  <si>
    <t>TOTAL_1264</t>
  </si>
  <si>
    <t>TOTAL_1263</t>
  </si>
  <si>
    <t>TOTAL_1250</t>
  </si>
  <si>
    <t>TOTAL_1265</t>
  </si>
  <si>
    <t>TOTAL_1270</t>
  </si>
  <si>
    <t>TOTAL_1290</t>
  </si>
  <si>
    <t>Método de depreciación</t>
  </si>
  <si>
    <t>Tasa</t>
  </si>
  <si>
    <t>1190    OTROS ACTIVOS CIRCULANTES</t>
  </si>
  <si>
    <t>TOTAL_1190</t>
  </si>
  <si>
    <t>2110    CUENTAS POR PAGAR A CORTO PLAZO</t>
  </si>
  <si>
    <t>2120   DOCUMENTOS POR PAGAR A CORTO PLAZO</t>
  </si>
  <si>
    <t>TOTAL_2110</t>
  </si>
  <si>
    <t>TOTAL_2120</t>
  </si>
  <si>
    <t>2250    FONDOS Y BIENES DE TERCEROS EN GARANTÍA Y/O ADMINISTRACION A LARGO PLAZO</t>
  </si>
  <si>
    <t>TOTAL_2160</t>
  </si>
  <si>
    <t>TOTAL_2250</t>
  </si>
  <si>
    <t>TOTAL_2159</t>
  </si>
  <si>
    <t>TOTAL_2240</t>
  </si>
  <si>
    <t>TOTAL_2199</t>
  </si>
  <si>
    <t>NOTA:         ESF-14</t>
  </si>
  <si>
    <t>4100  INGRESOS DE GESTIÓN</t>
  </si>
  <si>
    <t>4200  PARTICIPACIONES, APORTACIONES, TRANSFERENCIAS, ASIGNACIONES, SUBSIDIOS Y OTRAS AYUDAS</t>
  </si>
  <si>
    <r>
      <t xml:space="preserve">NOTAS A LOS ESTADOS FINANCIEROS DE </t>
    </r>
    <r>
      <rPr>
        <b/>
        <sz val="8"/>
        <color indexed="10"/>
        <rFont val="Arial"/>
        <family val="2"/>
      </rPr>
      <t>TRIMESTRE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2016</t>
    </r>
  </si>
  <si>
    <t>TOTAL_4100</t>
  </si>
  <si>
    <t>EFE-03</t>
  </si>
  <si>
    <t>CONCILIACIÓN DEL FLUJO DE EFECTIVO</t>
  </si>
  <si>
    <t>1126    PRÉSTAMOS OTORGADOS A CORTO PLAZO</t>
  </si>
  <si>
    <t>TOTAL_1126</t>
  </si>
  <si>
    <t>1129    OTROS DERECHOS A RECIBIR EFECTIVO O EQUIVALENTES A CORTO PLAZO</t>
  </si>
  <si>
    <t>TOTAL_1129</t>
  </si>
  <si>
    <t>1130    DERECHOS A RECIBIR BIENES O SERVICIOS</t>
  </si>
  <si>
    <t>1221    DOCUMENTOS POR COBRAR A LARGO PLAZO</t>
  </si>
  <si>
    <t>TOTAL_1221</t>
  </si>
  <si>
    <t>1222    DEUDORES DIVERSOS A LARGO PLAZO</t>
  </si>
  <si>
    <t>TOTAL_1222</t>
  </si>
  <si>
    <t>1224    PRÉSTAMOS OTORGADOS A LARGO PLAZO</t>
  </si>
  <si>
    <t>TOTAL_1224</t>
  </si>
  <si>
    <t>1229    OTROS DERECHOS A RECIBIR EFECTIVO O EQUIVALENTES A LARGO PLAZO</t>
  </si>
  <si>
    <t>TOTAL_1229</t>
  </si>
  <si>
    <t>TOTAL_4200</t>
  </si>
  <si>
    <t>TOTAL_4300</t>
  </si>
  <si>
    <t>TOTAL_3100</t>
  </si>
  <si>
    <t>TOTAL_3200</t>
  </si>
  <si>
    <t>1230  BIENES INMUEBLES, INFRAESTRUCTURA Y CONSTRUCCIONES EN PROCESO</t>
  </si>
  <si>
    <t>1240 Y 1250  BIENES MUEBLES E INTANGIBLES</t>
  </si>
  <si>
    <t>NOTA:    EA-03</t>
  </si>
  <si>
    <t>NOTA:   EA-02</t>
  </si>
  <si>
    <t>NOTA:   EA-01</t>
  </si>
  <si>
    <t>EA-01</t>
  </si>
  <si>
    <t>EA-02</t>
  </si>
  <si>
    <t>EA-03</t>
  </si>
  <si>
    <t>Finan. Dispuesto</t>
  </si>
  <si>
    <t>OTROS GASTOS Y PÉRDIDAS EXTRAORDINARIAS</t>
  </si>
  <si>
    <t>Estimaciones por pérdida o deterioro de activos circulantes</t>
  </si>
  <si>
    <t>Estimaciones por pérdida o deterioro de activos no circulantes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</si>
  <si>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</si>
  <si>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</si>
  <si>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</si>
  <si>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</si>
  <si>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</si>
  <si>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</si>
  <si>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</si>
  <si>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</si>
  <si>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</si>
  <si>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</si>
  <si>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</si>
  <si>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</si>
  <si>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</si>
  <si>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</si>
  <si>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</si>
  <si>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</si>
  <si>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</si>
  <si>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</si>
  <si>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Resultado por posición monetaria</t>
  </si>
  <si>
    <t>Pérdidas por participación patrimonial</t>
  </si>
  <si>
    <t>Otros gastos varios</t>
  </si>
  <si>
    <t>INVERSIÓN PÚBLICA</t>
  </si>
  <si>
    <t>Inversión pública no capitalizable</t>
  </si>
  <si>
    <t>Construcción en bienes no capitalizable</t>
  </si>
  <si>
    <t xml:space="preserve">        BIENES DISPONIBLES PARA SU TRANSFORMACIÓN ESTIMACIONES Y DETERIOROS</t>
  </si>
  <si>
    <t>Esta nota aplica para aquellos entes públicos que realicen algún proceso de transformación y/o elaboración de bienes.</t>
  </si>
  <si>
    <t>NOTA:        ESF-04</t>
  </si>
  <si>
    <t>ESF-04</t>
  </si>
  <si>
    <t>BIENES DISPONIBLES PARA SU TRANSFORMACIÓN ESTIMACIONES Y DETERIOROS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</si>
  <si>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</si>
  <si>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</si>
  <si>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</si>
  <si>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</si>
  <si>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</si>
  <si>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</si>
  <si>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</si>
  <si>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</si>
  <si>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</si>
  <si>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</si>
  <si>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</si>
  <si>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</si>
  <si>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</si>
  <si>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</si>
  <si>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</si>
  <si>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</si>
  <si>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</si>
  <si>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</si>
  <si>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</si>
  <si>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</si>
  <si>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</si>
  <si>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</si>
  <si>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</si>
  <si>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</si>
  <si>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</si>
  <si>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</si>
  <si>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</si>
  <si>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</si>
  <si>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</si>
  <si>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</si>
  <si>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</si>
  <si>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</si>
  <si>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</si>
  <si>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</si>
  <si>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</si>
  <si>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</si>
  <si>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</si>
  <si>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</si>
  <si>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</si>
  <si>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</si>
  <si>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</si>
  <si>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</si>
  <si>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</si>
  <si>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</si>
  <si>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</si>
  <si>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</si>
  <si>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</si>
  <si>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</si>
  <si>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</si>
  <si>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CONTABLES</t>
  </si>
  <si>
    <t>7.X</t>
  </si>
  <si>
    <t>Bienes arqueológicos, artísticos e históricos en custodia</t>
  </si>
  <si>
    <t>7.X.1</t>
  </si>
  <si>
    <t>Bienes arqueológicos en custodia</t>
  </si>
  <si>
    <t>7.X.2</t>
  </si>
  <si>
    <t>Custodia de bienes arqueológicos</t>
  </si>
  <si>
    <t>7.X.3</t>
  </si>
  <si>
    <t>Bienes artísticos en custodia</t>
  </si>
  <si>
    <t>7.X.4</t>
  </si>
  <si>
    <t>Custodia de bienes artísticos</t>
  </si>
  <si>
    <t>7.X.5</t>
  </si>
  <si>
    <t>Bienes históricos en custodia</t>
  </si>
  <si>
    <t>7.X.6</t>
  </si>
  <si>
    <t>Custodia de bienes históricos</t>
  </si>
  <si>
    <t>B) Presupuestales</t>
  </si>
  <si>
    <t>@se6#16</t>
  </si>
  <si>
    <t>TOTAL_1130</t>
  </si>
  <si>
    <t>TOTAL_1230</t>
  </si>
  <si>
    <t>TOTAL_5000</t>
  </si>
  <si>
    <t>TOTAL_1110</t>
  </si>
  <si>
    <t>TOTAL_1240 Y 1250</t>
  </si>
  <si>
    <t xml:space="preserve">  112200001  SUBSIDIO PARA EL EMPLEO</t>
  </si>
  <si>
    <t xml:space="preserve">  112400001  Contribuyentes Clientes</t>
  </si>
  <si>
    <t xml:space="preserve">  112400002  USUARIOS SERVICIO COMERCIAL</t>
  </si>
  <si>
    <t xml:space="preserve">  112400003  USUARIOS SERVICIO INDUSTRIAL</t>
  </si>
  <si>
    <t xml:space="preserve">  112400004  USUARIOS SERVICIO MIXTO</t>
  </si>
  <si>
    <t xml:space="preserve">  112400005  USUARIOS FRACCIONAMIENTOS</t>
  </si>
  <si>
    <t xml:space="preserve">  112400006  USUARIOS POR SERV DE</t>
  </si>
  <si>
    <t xml:space="preserve">  112400007  USUARIOS MEDIDORES</t>
  </si>
  <si>
    <t xml:space="preserve">  112400008  USUARIOS TOMAS DE AGUA Y DRENAJE</t>
  </si>
  <si>
    <t xml:space="preserve">  112300001  Funcionarios y empleados</t>
  </si>
  <si>
    <t xml:space="preserve">  112300011  Anticipos de Nómina</t>
  </si>
  <si>
    <t xml:space="preserve">  112900001  Otros deudores</t>
  </si>
  <si>
    <t xml:space="preserve">  112900002  IVA ACREEDITABLE</t>
  </si>
  <si>
    <t xml:space="preserve">  112900004  IVA a favor</t>
  </si>
  <si>
    <t xml:space="preserve">  112900005  IVA A FAVOR AÑOS ANTERIORES</t>
  </si>
  <si>
    <t xml:space="preserve">  112900006  IVA A FAVOR 2006</t>
  </si>
  <si>
    <t xml:space="preserve">  112900007  IVA A FAVOR 2007</t>
  </si>
  <si>
    <t xml:space="preserve">  112900008  IVA A FAVOR 2008</t>
  </si>
  <si>
    <t xml:space="preserve">  112900009  IVA A FAVOR 2009</t>
  </si>
  <si>
    <t xml:space="preserve">  112900010  IVA A FAVOR 2010 EN ADELANTE</t>
  </si>
  <si>
    <t xml:space="preserve">  115132471  Almacén Est y Manufa</t>
  </si>
  <si>
    <t xml:space="preserve">  115132491  Almacén de Material Diverso</t>
  </si>
  <si>
    <t xml:space="preserve">   123305831  Edificios e instalaciones</t>
  </si>
  <si>
    <t xml:space="preserve">   123405891  Infraestructura</t>
  </si>
  <si>
    <t xml:space="preserve">   123536131  Constr Obras</t>
  </si>
  <si>
    <t xml:space="preserve">   124115111  Muebles de oficina y estantería</t>
  </si>
  <si>
    <t xml:space="preserve">   124125121  Muebles excepto ofic</t>
  </si>
  <si>
    <t xml:space="preserve">   124135151  Computadoras</t>
  </si>
  <si>
    <t xml:space="preserve">   124195191  Otros mobiliarios</t>
  </si>
  <si>
    <t xml:space="preserve">   124215211  Equipo de audio y de video</t>
  </si>
  <si>
    <t xml:space="preserve">   124235231  Camaras fotograficas y de video</t>
  </si>
  <si>
    <t xml:space="preserve">   124415411  Automóviles y camiones</t>
  </si>
  <si>
    <t xml:space="preserve">   124495491  Otro equipo de transporte</t>
  </si>
  <si>
    <t xml:space="preserve">   124505511  Eq defensa y segurid</t>
  </si>
  <si>
    <t xml:space="preserve">   124615611  maq y eqagrop</t>
  </si>
  <si>
    <t xml:space="preserve">   124625621  Maquinaria y equipo industrial</t>
  </si>
  <si>
    <t xml:space="preserve">   124635631  maq y eqConstruc</t>
  </si>
  <si>
    <t xml:space="preserve">   124645641  Sist AA calefacció</t>
  </si>
  <si>
    <t xml:space="preserve">   124655651  Eq Comunicación</t>
  </si>
  <si>
    <t xml:space="preserve">   124665661  Accesorios de iluminación</t>
  </si>
  <si>
    <t xml:space="preserve">   124675671  Herramientas</t>
  </si>
  <si>
    <t xml:space="preserve">   124695691  Otros equipos</t>
  </si>
  <si>
    <t xml:space="preserve">   126305491  Otro equipo de transporte</t>
  </si>
  <si>
    <t xml:space="preserve">   125105911  Software</t>
  </si>
  <si>
    <t xml:space="preserve">   127106311  Estudios, Formulació</t>
  </si>
  <si>
    <t xml:space="preserve">   211200001  Proveedores por pagar CP</t>
  </si>
  <si>
    <t xml:space="preserve">   211200152  PASIVOS CAP. 2000</t>
  </si>
  <si>
    <t xml:space="preserve">   211200153  PASIVOS CAP. 3000</t>
  </si>
  <si>
    <t xml:space="preserve">   211700001  IVA CAUSADO</t>
  </si>
  <si>
    <t xml:space="preserve">   211700002  IVA X CAUSAR</t>
  </si>
  <si>
    <t xml:space="preserve">   211700103  RETENCION IMSS</t>
  </si>
  <si>
    <t xml:space="preserve">   211700104  CREDITOS  INFONAVIT</t>
  </si>
  <si>
    <t xml:space="preserve">   211700201  I.S.R. POR SALARIOS</t>
  </si>
  <si>
    <t xml:space="preserve">   211700400  MAURICIO SOZA FIGUEROA</t>
  </si>
  <si>
    <t xml:space="preserve">   211700401  OMAR RAMIREZ VIDAL</t>
  </si>
  <si>
    <t xml:space="preserve">   211700402  GUADALUPE TOBIAS RIVERA</t>
  </si>
  <si>
    <t xml:space="preserve">   211700403  ROBERTO ROA FRANCIA</t>
  </si>
  <si>
    <t xml:space="preserve">   211700404  ALEJANDRO BARRON CAMACHO</t>
  </si>
  <si>
    <t xml:space="preserve">   211700500  SINDICATO</t>
  </si>
  <si>
    <t xml:space="preserve">   211700501  CREDINOMINA</t>
  </si>
  <si>
    <t xml:space="preserve">   211900001  Otras ctas por pagar CP</t>
  </si>
  <si>
    <t xml:space="preserve">   417308101  Agua potable - Domestica</t>
  </si>
  <si>
    <t xml:space="preserve">   417308102  Agua potable - Comercial</t>
  </si>
  <si>
    <t xml:space="preserve">   417308103  Agua potable - Industrial</t>
  </si>
  <si>
    <t xml:space="preserve">   417308104  Agua potable - Mixta</t>
  </si>
  <si>
    <t xml:space="preserve">   417308105  Alcantarillado - Domestica</t>
  </si>
  <si>
    <t xml:space="preserve">   417308106  Alcantarillado - Comercial</t>
  </si>
  <si>
    <t xml:space="preserve">   417308107  Alcantarillado - Industrial</t>
  </si>
  <si>
    <t xml:space="preserve">   417308108  Alcantarillado - Mixta</t>
  </si>
  <si>
    <t xml:space="preserve">   417308109  Tratamiento agua res</t>
  </si>
  <si>
    <t xml:space="preserve">   417308110  Tratamiento agua res</t>
  </si>
  <si>
    <t xml:space="preserve">   417308111  Tratamiento agua res</t>
  </si>
  <si>
    <t xml:space="preserve">   417308112  Tratamiento agua res</t>
  </si>
  <si>
    <t xml:space="preserve">   417308113  Contratos de Agua potable</t>
  </si>
  <si>
    <t xml:space="preserve">   417308114  Duplicados</t>
  </si>
  <si>
    <t xml:space="preserve">   417308115  Constancias</t>
  </si>
  <si>
    <t xml:space="preserve">   417308116  Cambio de titular</t>
  </si>
  <si>
    <t xml:space="preserve">   417308117  Suspención Voluntaria</t>
  </si>
  <si>
    <t xml:space="preserve">   417308118  Reactivación</t>
  </si>
  <si>
    <t xml:space="preserve">   417308119  Dezasolve Domestico</t>
  </si>
  <si>
    <t xml:space="preserve">   417308120  Reconexión</t>
  </si>
  <si>
    <t xml:space="preserve">   417308121  Agua p/pipas</t>
  </si>
  <si>
    <t xml:space="preserve">   417308122  Transporte de Agua</t>
  </si>
  <si>
    <t xml:space="preserve">   417308123  Dezasolve no domestico</t>
  </si>
  <si>
    <t xml:space="preserve">   417308124  Incorporación Individual</t>
  </si>
  <si>
    <t xml:space="preserve">   417308125  Incorporación comerc</t>
  </si>
  <si>
    <t xml:space="preserve">   417308126  Incorporación a la r</t>
  </si>
  <si>
    <t xml:space="preserve">   417308128  Inspección General</t>
  </si>
  <si>
    <t xml:space="preserve">   417308129  Multas</t>
  </si>
  <si>
    <t xml:space="preserve">   417308130  Rezagos - Domestico</t>
  </si>
  <si>
    <t xml:space="preserve">   417308131  Rezago - Comercial</t>
  </si>
  <si>
    <t xml:space="preserve">   417308132  Rezagos - Industrial</t>
  </si>
  <si>
    <t xml:space="preserve">   417308133  Rezagos - Mixto</t>
  </si>
  <si>
    <t xml:space="preserve">   417308134  Recargos</t>
  </si>
  <si>
    <t xml:space="preserve">   417308135  Gastos de ejecución</t>
  </si>
  <si>
    <t xml:space="preserve">   417308136  Tomas de agua potable</t>
  </si>
  <si>
    <t xml:space="preserve">   417308137  Cuadro de medición</t>
  </si>
  <si>
    <t xml:space="preserve">   417308138  Medido de agua potable</t>
  </si>
  <si>
    <t xml:space="preserve">   417308140  Por la venta de agua tratada</t>
  </si>
  <si>
    <t xml:space="preserve">   417308141  Otros bienes</t>
  </si>
  <si>
    <t xml:space="preserve">  511101131  Sueldos Base</t>
  </si>
  <si>
    <t xml:space="preserve">  511301321  Prima Vacacional</t>
  </si>
  <si>
    <t xml:space="preserve">  511301323  Gratificación de fin de año</t>
  </si>
  <si>
    <t xml:space="preserve">  511301331  Remun Horas extra</t>
  </si>
  <si>
    <t xml:space="preserve">  511301342  Compensaciones por servicios</t>
  </si>
  <si>
    <t xml:space="preserve">  511401413  Aportaciones IMSS</t>
  </si>
  <si>
    <t xml:space="preserve">  511401421  Aportaciones INFONAVIT</t>
  </si>
  <si>
    <t xml:space="preserve">  511401431  Ahorro para el retiro</t>
  </si>
  <si>
    <t xml:space="preserve">  511501522  Liquid por indem</t>
  </si>
  <si>
    <t xml:space="preserve">  511501541  Prestaciones CGT</t>
  </si>
  <si>
    <t xml:space="preserve">  511601711  Estím Productividad</t>
  </si>
  <si>
    <t xml:space="preserve">  512102111  Materiales y útiles de oficina</t>
  </si>
  <si>
    <t xml:space="preserve">  512102141  Mat y útiles Tec In</t>
  </si>
  <si>
    <t xml:space="preserve">  512102161  Material de limpieza</t>
  </si>
  <si>
    <t xml:space="preserve">  512202212  Prod Alimen instal</t>
  </si>
  <si>
    <t xml:space="preserve">  512302382  Mcías p distribució</t>
  </si>
  <si>
    <t xml:space="preserve">  512402421  Mat Constr Concret</t>
  </si>
  <si>
    <t xml:space="preserve">  512402491  Materiales diversos</t>
  </si>
  <si>
    <t xml:space="preserve">  512502591  Otros productos químicos</t>
  </si>
  <si>
    <t xml:space="preserve">  512602612  Combus p Serv pub</t>
  </si>
  <si>
    <t xml:space="preserve">  512702711  Vestuario y uniformes</t>
  </si>
  <si>
    <t xml:space="preserve">  512702722  Prendas de protección personal</t>
  </si>
  <si>
    <t xml:space="preserve">  512902911  Herramientas menores</t>
  </si>
  <si>
    <t xml:space="preserve">  512902981  Ref Otros Equipos</t>
  </si>
  <si>
    <t xml:space="preserve">  513103111  Servicio de energía eléctrica</t>
  </si>
  <si>
    <t xml:space="preserve">  513103141  Servicio telefonía tradicional</t>
  </si>
  <si>
    <t xml:space="preserve">  513103161  Serv Telecomunicac</t>
  </si>
  <si>
    <t xml:space="preserve">  513203261  Arren Maq y eq</t>
  </si>
  <si>
    <t xml:space="preserve">  513303311  Servicios legales</t>
  </si>
  <si>
    <t xml:space="preserve">  513303341  Servicios de capacitación</t>
  </si>
  <si>
    <t xml:space="preserve">  513303351  Serv InvCientífica</t>
  </si>
  <si>
    <t xml:space="preserve">  513303391  Serv Profesionales</t>
  </si>
  <si>
    <t xml:space="preserve">  513403411  Serv Financieros</t>
  </si>
  <si>
    <t xml:space="preserve">  513503511  Cons y mantto Inm</t>
  </si>
  <si>
    <t xml:space="preserve">  513503531  Instal BInformat</t>
  </si>
  <si>
    <t xml:space="preserve">  513503551  Mantto Vehíc</t>
  </si>
  <si>
    <t xml:space="preserve">  513503571  Instal Maqy otros</t>
  </si>
  <si>
    <t xml:space="preserve">  513703751  Viáticos nacionales</t>
  </si>
  <si>
    <t xml:space="preserve">  513803812  Gto CeremTitulares</t>
  </si>
  <si>
    <t xml:space="preserve">  513803821  Gto Orden Social</t>
  </si>
  <si>
    <t xml:space="preserve">  513903921  Otros impuestos y derechos</t>
  </si>
  <si>
    <t xml:space="preserve">  513903981  Impuesto sobre nóminas</t>
  </si>
  <si>
    <t xml:space="preserve">  521204154  Transf Asignaciones</t>
  </si>
  <si>
    <t xml:space="preserve">  524204421  Becas</t>
  </si>
  <si>
    <t xml:space="preserve">  551705911  Amort Software</t>
  </si>
  <si>
    <t xml:space="preserve">  311000001  Aportaciones Municipales</t>
  </si>
  <si>
    <t xml:space="preserve">  311000002  Aportaciones Estatales</t>
  </si>
  <si>
    <t xml:space="preserve">  311000003  Aportaciones Federales</t>
  </si>
  <si>
    <t xml:space="preserve">  312000001  Revaluaciones del patrimonio</t>
  </si>
  <si>
    <t xml:space="preserve">   3210 Ahorro/ Desahorro</t>
  </si>
  <si>
    <t xml:space="preserve">   322002000  RESULTADO DE EJERCIC</t>
  </si>
  <si>
    <t xml:space="preserve">   322002003  Resultado del Ejercicio 2003</t>
  </si>
  <si>
    <t xml:space="preserve">   322002006  Resultado del Ejercicio 2006</t>
  </si>
  <si>
    <t xml:space="preserve">   322002007  Resultado del Ejercicio 2007</t>
  </si>
  <si>
    <t xml:space="preserve">   322002008  Resultado del Ejercicio 2008</t>
  </si>
  <si>
    <t xml:space="preserve">   322002011  Resultado del Ejercicio 2011</t>
  </si>
  <si>
    <t xml:space="preserve">   322002012  Resultado del Ejercicio 2012</t>
  </si>
  <si>
    <t xml:space="preserve">   322002013  Resultado del Ejercicio 2013</t>
  </si>
  <si>
    <t xml:space="preserve">   322002014  Resultado del Ejercicio 2014</t>
  </si>
  <si>
    <t xml:space="preserve">   322002015  Resultado del Ejercicio 2015</t>
  </si>
  <si>
    <t xml:space="preserve">   111300101  BANAMEX CTA 70055892987</t>
  </si>
  <si>
    <t xml:space="preserve">   111300102  BANAMEX CTA 70034284189</t>
  </si>
  <si>
    <t xml:space="preserve">   111300103  BANAMEX CTA 70041358813</t>
  </si>
  <si>
    <t xml:space="preserve">   111300104  BANCOMER CTA 0105334942</t>
  </si>
  <si>
    <t xml:space="preserve">   111300105  111300105  BANCOMER</t>
  </si>
  <si>
    <t xml:space="preserve">   111300106  111300106  BANCOMER</t>
  </si>
  <si>
    <t>*   1234     Infraestructura</t>
  </si>
  <si>
    <t>*   1241     Mobiliario y Eq. de Admon.</t>
  </si>
  <si>
    <t xml:space="preserve">    124115111  Muebles de oficina</t>
  </si>
  <si>
    <t xml:space="preserve">    124135151  Computadoras</t>
  </si>
  <si>
    <t xml:space="preserve">    124195191  Otros mobiliarios</t>
  </si>
  <si>
    <t>*   1242     Mobiliario y Eq. Educ. y Rec.</t>
  </si>
  <si>
    <t xml:space="preserve">    124215211  Equipo de audio y de video</t>
  </si>
  <si>
    <t xml:space="preserve">    124235231  Camaras fotograficas</t>
  </si>
  <si>
    <t>*   1244     Equipo de Transporte</t>
  </si>
  <si>
    <t xml:space="preserve">    124415411  Automóviles y camiones</t>
  </si>
  <si>
    <t xml:space="preserve">    124495491  Otro equipo de transporte</t>
  </si>
  <si>
    <t>*   1246     Maquinaria, otros Eq. y Herr.</t>
  </si>
  <si>
    <t xml:space="preserve">    124625621  Maquinaria y equipo industrial</t>
  </si>
  <si>
    <t xml:space="preserve">    124645641  Sist AA calefacció</t>
  </si>
  <si>
    <t xml:space="preserve">    124655651  Eq Comunicación</t>
  </si>
  <si>
    <t xml:space="preserve">    124675671  Herramientas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</si>
</sst>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;\-#,##0.00;&quot; &quot;"/>
  </numFmts>
  <fonts count="23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b/>
      <sz val="8"/>
      <color theme="9" tint="0.59999389629810485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92D050"/>
      <name val="Arial"/>
      <family val="2"/>
    </font>
    <font>
      <sz val="8"/>
      <color rgb="FF92D05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3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391">
    <xf numFmtId="0" fontId="0" fillId="0" borderId="0" xfId="0"/>
    <xf numFmtId="0" fontId="15" fillId="0" borderId="0" xfId="0" applyFont="1"/>
    <xf numFmtId="0" fontId="2" fillId="0" borderId="0" xfId="0" applyFont="1"/>
    <xf numFmtId="0" fontId="14" fillId="0" borderId="0" xfId="0" applyFont="1"/>
    <xf numFmtId="4" fontId="14" fillId="0" borderId="0" xfId="0" applyNumberFormat="1" applyFont="1"/>
    <xf numFmtId="43" fontId="9" fillId="0" borderId="0" xfId="1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0" fontId="1" fillId="2" borderId="1" xfId="2" applyFont="1" applyFill="1" applyBorder="1" applyAlignment="1">
      <alignment horizontal="left" vertical="top"/>
    </xf>
    <xf numFmtId="0" fontId="1" fillId="2" borderId="1" xfId="2" applyFont="1" applyFill="1" applyBorder="1" applyAlignment="1">
      <alignment horizontal="left" vertical="top" wrapText="1"/>
    </xf>
    <xf numFmtId="0" fontId="1" fillId="2" borderId="1" xfId="2" applyFont="1" applyFill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4" fontId="14" fillId="0" borderId="0" xfId="0" applyNumberFormat="1" applyFont="1" applyAlignment="1">
      <alignment horizontal="center"/>
    </xf>
    <xf numFmtId="0" fontId="14" fillId="2" borderId="1" xfId="3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4" fontId="14" fillId="2" borderId="1" xfId="1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4" fontId="14" fillId="3" borderId="1" xfId="0" applyNumberFormat="1" applyFont="1" applyFill="1" applyBorder="1" applyAlignment="1">
      <alignment horizontal="right" wrapText="1"/>
    </xf>
    <xf numFmtId="4" fontId="9" fillId="0" borderId="0" xfId="0" applyNumberFormat="1" applyFont="1" applyFill="1"/>
    <xf numFmtId="4" fontId="1" fillId="0" borderId="0" xfId="2" applyNumberFormat="1" applyFont="1" applyFill="1" applyBorder="1" applyAlignment="1">
      <alignment horizontal="left" vertical="top" wrapText="1"/>
    </xf>
    <xf numFmtId="0" fontId="14" fillId="2" borderId="24" xfId="0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right" wrapText="1"/>
    </xf>
    <xf numFmtId="4" fontId="14" fillId="3" borderId="25" xfId="0" applyNumberFormat="1" applyFont="1" applyFill="1" applyBorder="1" applyAlignment="1">
      <alignment horizontal="right" wrapText="1"/>
    </xf>
    <xf numFmtId="4" fontId="14" fillId="0" borderId="0" xfId="0" applyNumberFormat="1" applyFont="1" applyFill="1" applyBorder="1" applyAlignment="1">
      <alignment horizontal="right" wrapText="1"/>
    </xf>
    <xf numFmtId="0" fontId="14" fillId="0" borderId="0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left" vertical="center" wrapText="1"/>
    </xf>
    <xf numFmtId="4" fontId="14" fillId="3" borderId="27" xfId="0" applyNumberFormat="1" applyFont="1" applyFill="1" applyBorder="1" applyAlignment="1">
      <alignment horizontal="right" wrapText="1"/>
    </xf>
    <xf numFmtId="4" fontId="14" fillId="3" borderId="2" xfId="0" applyNumberFormat="1" applyFont="1" applyFill="1" applyBorder="1" applyAlignment="1">
      <alignment horizontal="right" wrapText="1"/>
    </xf>
    <xf numFmtId="4" fontId="10" fillId="0" borderId="0" xfId="0" applyNumberFormat="1" applyFont="1"/>
    <xf numFmtId="0" fontId="1" fillId="2" borderId="1" xfId="2" applyFont="1" applyFill="1" applyBorder="1" applyAlignment="1">
      <alignment horizontal="left" vertical="center"/>
    </xf>
    <xf numFmtId="4" fontId="14" fillId="0" borderId="0" xfId="1" applyNumberFormat="1" applyFont="1" applyAlignment="1">
      <alignment vertical="center"/>
    </xf>
    <xf numFmtId="0" fontId="9" fillId="0" borderId="0" xfId="0" applyFont="1" applyAlignment="1">
      <alignment vertical="center"/>
    </xf>
    <xf numFmtId="49" fontId="14" fillId="2" borderId="28" xfId="1" applyNumberFormat="1" applyFont="1" applyFill="1" applyBorder="1" applyAlignment="1">
      <alignment horizontal="center" vertical="center" wrapText="1"/>
    </xf>
    <xf numFmtId="0" fontId="9" fillId="0" borderId="0" xfId="3" applyFont="1" applyFill="1" applyAlignment="1">
      <alignment vertical="top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" fontId="14" fillId="2" borderId="1" xfId="0" applyNumberFormat="1" applyFont="1" applyFill="1" applyBorder="1" applyAlignment="1">
      <alignment horizontal="center" vertical="center"/>
    </xf>
    <xf numFmtId="4" fontId="14" fillId="2" borderId="1" xfId="0" quotePrefix="1" applyNumberFormat="1" applyFont="1" applyFill="1" applyBorder="1" applyAlignment="1">
      <alignment horizontal="center" vertical="center"/>
    </xf>
    <xf numFmtId="0" fontId="9" fillId="0" borderId="0" xfId="0" applyFont="1" applyBorder="1"/>
    <xf numFmtId="4" fontId="9" fillId="0" borderId="0" xfId="0" applyNumberFormat="1" applyFont="1" applyBorder="1"/>
    <xf numFmtId="4" fontId="9" fillId="0" borderId="0" xfId="0" applyNumberFormat="1" applyFont="1" applyAlignment="1">
      <alignment horizontal="left" vertical="center" wrapText="1"/>
    </xf>
    <xf numFmtId="0" fontId="1" fillId="0" borderId="0" xfId="2" applyFont="1" applyFill="1" applyBorder="1" applyAlignment="1">
      <alignment horizontal="left" vertical="top" wrapText="1"/>
    </xf>
    <xf numFmtId="4" fontId="9" fillId="0" borderId="0" xfId="0" applyNumberFormat="1" applyFont="1" applyFill="1" applyAlignment="1">
      <alignment horizontal="left" wrapText="1"/>
    </xf>
    <xf numFmtId="43" fontId="1" fillId="0" borderId="0" xfId="1" applyFont="1" applyFill="1" applyBorder="1" applyAlignment="1">
      <alignment horizontal="center" vertical="top" wrapText="1"/>
    </xf>
    <xf numFmtId="0" fontId="14" fillId="2" borderId="24" xfId="3" applyFont="1" applyFill="1" applyBorder="1" applyAlignment="1">
      <alignment horizontal="center" vertical="center" wrapText="1"/>
    </xf>
    <xf numFmtId="0" fontId="9" fillId="0" borderId="1" xfId="0" applyFont="1" applyBorder="1"/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4" fillId="2" borderId="28" xfId="0" applyFont="1" applyFill="1" applyBorder="1" applyAlignment="1">
      <alignment horizontal="center" vertical="center" wrapText="1"/>
    </xf>
    <xf numFmtId="4" fontId="1" fillId="0" borderId="0" xfId="2" applyNumberFormat="1" applyFont="1" applyFill="1" applyBorder="1" applyAlignment="1">
      <alignment horizontal="left" vertical="top"/>
    </xf>
    <xf numFmtId="43" fontId="1" fillId="2" borderId="1" xfId="1" applyFont="1" applyFill="1" applyBorder="1" applyAlignment="1">
      <alignment horizontal="center" vertical="top" wrapText="1"/>
    </xf>
    <xf numFmtId="0" fontId="1" fillId="0" borderId="0" xfId="2" applyFont="1" applyFill="1" applyBorder="1" applyAlignment="1">
      <alignment horizontal="left" vertical="top"/>
    </xf>
    <xf numFmtId="4" fontId="1" fillId="0" borderId="3" xfId="2" applyNumberFormat="1" applyFont="1" applyFill="1" applyBorder="1" applyAlignment="1">
      <alignment horizontal="center" vertical="top" wrapText="1"/>
    </xf>
    <xf numFmtId="0" fontId="1" fillId="0" borderId="4" xfId="2" applyFont="1" applyFill="1" applyBorder="1" applyAlignment="1">
      <alignment horizontal="center" vertical="top" wrapText="1"/>
    </xf>
    <xf numFmtId="4" fontId="14" fillId="2" borderId="28" xfId="3" applyNumberFormat="1" applyFont="1" applyFill="1" applyBorder="1" applyAlignment="1">
      <alignment horizontal="center" vertical="center" wrapText="1"/>
    </xf>
    <xf numFmtId="4" fontId="14" fillId="2" borderId="5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4" fontId="14" fillId="0" borderId="0" xfId="0" applyNumberFormat="1" applyFont="1" applyFill="1" applyBorder="1" applyAlignment="1">
      <alignment horizontal="right" vertical="center" wrapText="1"/>
    </xf>
    <xf numFmtId="0" fontId="14" fillId="2" borderId="28" xfId="0" applyFont="1" applyFill="1" applyBorder="1" applyAlignment="1">
      <alignment horizontal="left" vertical="center"/>
    </xf>
    <xf numFmtId="4" fontId="14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" fillId="4" borderId="1" xfId="2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6" fillId="0" borderId="0" xfId="2" applyNumberFormat="1" applyFont="1" applyFill="1" applyBorder="1" applyAlignment="1">
      <alignment horizontal="left" vertical="top"/>
    </xf>
    <xf numFmtId="0" fontId="17" fillId="0" borderId="0" xfId="0" applyFont="1"/>
    <xf numFmtId="0" fontId="14" fillId="2" borderId="29" xfId="0" applyFont="1" applyFill="1" applyBorder="1" applyAlignment="1">
      <alignment horizontal="left" vertical="center"/>
    </xf>
    <xf numFmtId="0" fontId="14" fillId="2" borderId="30" xfId="0" applyFont="1" applyFill="1" applyBorder="1" applyAlignment="1">
      <alignment horizontal="left" vertical="center"/>
    </xf>
    <xf numFmtId="0" fontId="14" fillId="0" borderId="0" xfId="0" applyFont="1" applyBorder="1"/>
    <xf numFmtId="4" fontId="9" fillId="0" borderId="0" xfId="1" applyNumberFormat="1" applyFont="1" applyBorder="1"/>
    <xf numFmtId="4" fontId="9" fillId="0" borderId="0" xfId="1" applyNumberFormat="1" applyFont="1" applyBorder="1" applyAlignment="1">
      <alignment vertical="center"/>
    </xf>
    <xf numFmtId="0" fontId="1" fillId="2" borderId="1" xfId="2" applyFont="1" applyFill="1" applyBorder="1" applyAlignment="1">
      <alignment horizontal="center" vertical="center" wrapText="1"/>
    </xf>
    <xf numFmtId="0" fontId="14" fillId="0" borderId="31" xfId="0" applyFont="1" applyBorder="1" applyAlignment="1"/>
    <xf numFmtId="4" fontId="14" fillId="0" borderId="31" xfId="0" applyNumberFormat="1" applyFont="1" applyBorder="1" applyAlignment="1"/>
    <xf numFmtId="10" fontId="14" fillId="3" borderId="1" xfId="0" applyNumberFormat="1" applyFont="1" applyFill="1" applyBorder="1" applyAlignment="1">
      <alignment horizontal="right" wrapText="1"/>
    </xf>
    <xf numFmtId="4" fontId="1" fillId="0" borderId="0" xfId="2" applyNumberFormat="1" applyFont="1" applyFill="1" applyBorder="1" applyAlignment="1">
      <alignment horizontal="center" vertical="top" wrapText="1"/>
    </xf>
    <xf numFmtId="4" fontId="1" fillId="2" borderId="1" xfId="2" applyNumberFormat="1" applyFont="1" applyFill="1" applyBorder="1" applyAlignment="1">
      <alignment horizontal="center" vertical="top" wrapText="1"/>
    </xf>
    <xf numFmtId="4" fontId="9" fillId="0" borderId="0" xfId="0" applyNumberFormat="1" applyFont="1" applyFill="1" applyBorder="1"/>
    <xf numFmtId="0" fontId="9" fillId="0" borderId="0" xfId="0" applyFont="1" applyFill="1" applyBorder="1"/>
    <xf numFmtId="0" fontId="1" fillId="0" borderId="0" xfId="2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15" fontId="9" fillId="0" borderId="0" xfId="0" applyNumberFormat="1" applyFont="1"/>
    <xf numFmtId="4" fontId="2" fillId="0" borderId="0" xfId="0" applyNumberFormat="1" applyFont="1"/>
    <xf numFmtId="15" fontId="9" fillId="0" borderId="0" xfId="0" applyNumberFormat="1" applyFont="1" applyFill="1"/>
    <xf numFmtId="0" fontId="1" fillId="0" borderId="0" xfId="0" applyFont="1" applyBorder="1"/>
    <xf numFmtId="4" fontId="1" fillId="0" borderId="0" xfId="0" applyNumberFormat="1" applyFont="1" applyBorder="1"/>
    <xf numFmtId="43" fontId="1" fillId="0" borderId="0" xfId="0" applyNumberFormat="1" applyFont="1" applyBorder="1"/>
    <xf numFmtId="15" fontId="1" fillId="0" borderId="0" xfId="0" applyNumberFormat="1" applyFont="1" applyBorder="1"/>
    <xf numFmtId="15" fontId="2" fillId="0" borderId="0" xfId="0" applyNumberFormat="1" applyFont="1"/>
    <xf numFmtId="0" fontId="14" fillId="0" borderId="0" xfId="0" applyFont="1" applyBorder="1" applyAlignment="1"/>
    <xf numFmtId="49" fontId="9" fillId="0" borderId="1" xfId="0" applyNumberFormat="1" applyFont="1" applyBorder="1"/>
    <xf numFmtId="4" fontId="9" fillId="0" borderId="6" xfId="1" applyNumberFormat="1" applyFont="1" applyBorder="1"/>
    <xf numFmtId="10" fontId="9" fillId="0" borderId="0" xfId="1" applyNumberFormat="1" applyFont="1" applyBorder="1"/>
    <xf numFmtId="2" fontId="9" fillId="0" borderId="0" xfId="1" applyNumberFormat="1" applyFont="1" applyBorder="1"/>
    <xf numFmtId="10" fontId="9" fillId="0" borderId="0" xfId="0" applyNumberFormat="1" applyFont="1" applyBorder="1"/>
    <xf numFmtId="2" fontId="1" fillId="2" borderId="1" xfId="1" applyNumberFormat="1" applyFont="1" applyFill="1" applyBorder="1" applyAlignment="1">
      <alignment horizontal="center" vertical="top" wrapText="1"/>
    </xf>
    <xf numFmtId="10" fontId="14" fillId="0" borderId="0" xfId="0" applyNumberFormat="1" applyFont="1"/>
    <xf numFmtId="2" fontId="14" fillId="2" borderId="24" xfId="1" applyNumberFormat="1" applyFont="1" applyFill="1" applyBorder="1" applyAlignment="1">
      <alignment horizontal="center" vertical="center" wrapText="1"/>
    </xf>
    <xf numFmtId="0" fontId="13" fillId="0" borderId="0" xfId="0" applyFont="1" applyBorder="1"/>
    <xf numFmtId="4" fontId="14" fillId="2" borderId="28" xfId="0" applyNumberFormat="1" applyFont="1" applyFill="1" applyBorder="1" applyAlignment="1">
      <alignment horizontal="center" vertical="center" wrapText="1"/>
    </xf>
    <xf numFmtId="4" fontId="9" fillId="0" borderId="0" xfId="1" applyNumberFormat="1" applyFont="1" applyFill="1" applyBorder="1"/>
    <xf numFmtId="4" fontId="1" fillId="0" borderId="31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Border="1" applyAlignment="1"/>
    <xf numFmtId="10" fontId="10" fillId="0" borderId="0" xfId="0" applyNumberFormat="1" applyFont="1" applyAlignment="1"/>
    <xf numFmtId="10" fontId="9" fillId="0" borderId="0" xfId="0" applyNumberFormat="1" applyFont="1" applyBorder="1" applyAlignment="1">
      <alignment horizontal="center"/>
    </xf>
    <xf numFmtId="10" fontId="1" fillId="2" borderId="1" xfId="2" applyNumberFormat="1" applyFont="1" applyFill="1" applyBorder="1" applyAlignment="1">
      <alignment horizontal="center" vertical="top"/>
    </xf>
    <xf numFmtId="0" fontId="14" fillId="0" borderId="0" xfId="0" applyFont="1" applyAlignment="1"/>
    <xf numFmtId="4" fontId="14" fillId="0" borderId="0" xfId="0" applyNumberFormat="1" applyFont="1" applyAlignment="1"/>
    <xf numFmtId="10" fontId="14" fillId="0" borderId="0" xfId="0" applyNumberFormat="1" applyFont="1" applyAlignment="1"/>
    <xf numFmtId="0" fontId="18" fillId="0" borderId="28" xfId="0" applyFont="1" applyBorder="1" applyAlignment="1">
      <alignment wrapText="1"/>
    </xf>
    <xf numFmtId="0" fontId="18" fillId="0" borderId="32" xfId="0" applyFont="1" applyBorder="1" applyAlignment="1">
      <alignment wrapText="1"/>
    </xf>
    <xf numFmtId="4" fontId="9" fillId="0" borderId="32" xfId="0" applyNumberFormat="1" applyFont="1" applyFill="1" applyBorder="1" applyAlignment="1">
      <alignment horizontal="right"/>
    </xf>
    <xf numFmtId="10" fontId="9" fillId="0" borderId="28" xfId="0" applyNumberFormat="1" applyFont="1" applyFill="1" applyBorder="1" applyAlignment="1">
      <alignment horizontal="right"/>
    </xf>
    <xf numFmtId="0" fontId="19" fillId="3" borderId="28" xfId="0" applyFont="1" applyFill="1" applyBorder="1" applyAlignment="1">
      <alignment wrapText="1"/>
    </xf>
    <xf numFmtId="4" fontId="14" fillId="3" borderId="32" xfId="0" applyNumberFormat="1" applyFont="1" applyFill="1" applyBorder="1" applyAlignment="1">
      <alignment horizontal="right"/>
    </xf>
    <xf numFmtId="4" fontId="9" fillId="0" borderId="0" xfId="1" applyNumberFormat="1" applyFont="1" applyAlignment="1"/>
    <xf numFmtId="10" fontId="9" fillId="0" borderId="0" xfId="0" applyNumberFormat="1" applyFont="1" applyAlignment="1"/>
    <xf numFmtId="0" fontId="2" fillId="0" borderId="0" xfId="3" applyFont="1" applyFill="1" applyBorder="1"/>
    <xf numFmtId="0" fontId="2" fillId="0" borderId="0" xfId="3" applyFont="1" applyFill="1" applyBorder="1" applyAlignment="1">
      <alignment horizontal="left" wrapText="1"/>
    </xf>
    <xf numFmtId="0" fontId="2" fillId="0" borderId="0" xfId="3" applyFont="1" applyFill="1" applyBorder="1" applyAlignment="1">
      <alignment horizontal="left"/>
    </xf>
    <xf numFmtId="0" fontId="2" fillId="0" borderId="0" xfId="3" applyFont="1" applyFill="1"/>
    <xf numFmtId="0" fontId="14" fillId="0" borderId="24" xfId="3" applyFont="1" applyFill="1" applyBorder="1" applyAlignment="1">
      <alignment horizontal="center" vertical="center" wrapText="1"/>
    </xf>
    <xf numFmtId="0" fontId="14" fillId="0" borderId="28" xfId="3" applyFont="1" applyFill="1" applyBorder="1" applyAlignment="1">
      <alignment horizontal="center" vertical="center" wrapText="1"/>
    </xf>
    <xf numFmtId="0" fontId="9" fillId="0" borderId="1" xfId="4" applyFont="1" applyFill="1" applyBorder="1"/>
    <xf numFmtId="0" fontId="14" fillId="0" borderId="32" xfId="3" applyFont="1" applyFill="1" applyBorder="1" applyAlignment="1">
      <alignment horizontal="center" vertical="center" wrapText="1"/>
    </xf>
    <xf numFmtId="0" fontId="9" fillId="0" borderId="5" xfId="4" applyFont="1" applyFill="1" applyBorder="1"/>
    <xf numFmtId="0" fontId="14" fillId="0" borderId="33" xfId="3" applyFont="1" applyFill="1" applyBorder="1" applyAlignment="1">
      <alignment horizontal="center" vertical="center" wrapText="1"/>
    </xf>
    <xf numFmtId="0" fontId="9" fillId="0" borderId="28" xfId="4" applyFont="1" applyFill="1" applyBorder="1"/>
    <xf numFmtId="0" fontId="1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2" fillId="0" borderId="0" xfId="3" applyFont="1" applyFill="1" applyBorder="1" applyAlignment="1">
      <alignment wrapText="1"/>
    </xf>
    <xf numFmtId="4" fontId="9" fillId="0" borderId="1" xfId="0" applyNumberFormat="1" applyFont="1" applyFill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4" fontId="9" fillId="0" borderId="6" xfId="1" applyNumberFormat="1" applyFont="1" applyBorder="1" applyAlignment="1">
      <alignment wrapText="1"/>
    </xf>
    <xf numFmtId="4" fontId="9" fillId="0" borderId="1" xfId="6" applyNumberFormat="1" applyFont="1" applyFill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0" fontId="9" fillId="0" borderId="1" xfId="0" applyFont="1" applyBorder="1" applyAlignment="1"/>
    <xf numFmtId="0" fontId="9" fillId="0" borderId="1" xfId="0" applyFont="1" applyBorder="1" applyAlignment="1">
      <alignment wrapText="1"/>
    </xf>
    <xf numFmtId="43" fontId="9" fillId="0" borderId="1" xfId="1" applyFont="1" applyBorder="1" applyAlignment="1">
      <alignment wrapText="1"/>
    </xf>
    <xf numFmtId="4" fontId="14" fillId="3" borderId="1" xfId="0" applyNumberFormat="1" applyFont="1" applyFill="1" applyBorder="1" applyAlignment="1">
      <alignment wrapText="1"/>
    </xf>
    <xf numFmtId="0" fontId="9" fillId="0" borderId="1" xfId="0" applyFont="1" applyFill="1" applyBorder="1" applyAlignment="1"/>
    <xf numFmtId="4" fontId="14" fillId="3" borderId="26" xfId="0" applyNumberFormat="1" applyFont="1" applyFill="1" applyBorder="1" applyAlignment="1">
      <alignment wrapText="1"/>
    </xf>
    <xf numFmtId="4" fontId="9" fillId="0" borderId="25" xfId="0" applyNumberFormat="1" applyFont="1" applyFill="1" applyBorder="1" applyAlignment="1">
      <alignment wrapText="1"/>
    </xf>
    <xf numFmtId="4" fontId="14" fillId="3" borderId="25" xfId="0" applyNumberFormat="1" applyFont="1" applyFill="1" applyBorder="1" applyAlignment="1">
      <alignment wrapText="1"/>
    </xf>
    <xf numFmtId="4" fontId="14" fillId="3" borderId="27" xfId="0" applyNumberFormat="1" applyFont="1" applyFill="1" applyBorder="1" applyAlignment="1">
      <alignment wrapText="1"/>
    </xf>
    <xf numFmtId="4" fontId="14" fillId="0" borderId="1" xfId="0" applyNumberFormat="1" applyFont="1" applyFill="1" applyBorder="1" applyAlignment="1">
      <alignment wrapText="1"/>
    </xf>
    <xf numFmtId="0" fontId="1" fillId="0" borderId="7" xfId="3" applyFont="1" applyBorder="1" applyAlignment="1">
      <alignment vertical="top"/>
    </xf>
    <xf numFmtId="0" fontId="9" fillId="0" borderId="7" xfId="0" applyFont="1" applyBorder="1"/>
    <xf numFmtId="4" fontId="9" fillId="0" borderId="7" xfId="0" applyNumberFormat="1" applyFont="1" applyBorder="1"/>
    <xf numFmtId="49" fontId="9" fillId="0" borderId="28" xfId="0" applyNumberFormat="1" applyFont="1" applyFill="1" applyBorder="1" applyAlignment="1">
      <alignment wrapText="1"/>
    </xf>
    <xf numFmtId="0" fontId="14" fillId="0" borderId="28" xfId="0" applyFont="1" applyFill="1" applyBorder="1" applyAlignment="1">
      <alignment wrapText="1"/>
    </xf>
    <xf numFmtId="0" fontId="14" fillId="3" borderId="28" xfId="0" applyFont="1" applyFill="1" applyBorder="1" applyAlignment="1">
      <alignment wrapText="1"/>
    </xf>
    <xf numFmtId="0" fontId="14" fillId="0" borderId="0" xfId="0" applyFont="1" applyFill="1" applyBorder="1" applyAlignment="1">
      <alignment horizontal="left" wrapText="1"/>
    </xf>
    <xf numFmtId="0" fontId="9" fillId="0" borderId="0" xfId="0" applyFont="1" applyAlignment="1"/>
    <xf numFmtId="49" fontId="9" fillId="0" borderId="1" xfId="0" applyNumberFormat="1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14" fillId="3" borderId="1" xfId="0" applyFont="1" applyFill="1" applyBorder="1" applyAlignment="1">
      <alignment horizontal="left" wrapText="1"/>
    </xf>
    <xf numFmtId="0" fontId="9" fillId="0" borderId="0" xfId="0" applyFont="1" applyFill="1" applyAlignment="1"/>
    <xf numFmtId="4" fontId="9" fillId="0" borderId="0" xfId="0" applyNumberFormat="1" applyFont="1" applyFill="1" applyAlignment="1"/>
    <xf numFmtId="49" fontId="9" fillId="0" borderId="25" xfId="0" applyNumberFormat="1" applyFont="1" applyFill="1" applyBorder="1" applyAlignment="1">
      <alignment wrapText="1"/>
    </xf>
    <xf numFmtId="0" fontId="14" fillId="3" borderId="28" xfId="0" applyFont="1" applyFill="1" applyBorder="1" applyAlignment="1">
      <alignment horizontal="left" wrapText="1"/>
    </xf>
    <xf numFmtId="4" fontId="9" fillId="0" borderId="0" xfId="0" applyNumberFormat="1" applyFont="1" applyAlignment="1"/>
    <xf numFmtId="0" fontId="14" fillId="3" borderId="26" xfId="0" applyFont="1" applyFill="1" applyBorder="1" applyAlignment="1">
      <alignment horizontal="left" wrapText="1"/>
    </xf>
    <xf numFmtId="0" fontId="9" fillId="0" borderId="0" xfId="1" applyNumberFormat="1" applyFont="1" applyFill="1"/>
    <xf numFmtId="4" fontId="9" fillId="0" borderId="28" xfId="0" applyNumberFormat="1" applyFont="1" applyFill="1" applyBorder="1" applyAlignment="1">
      <alignment wrapText="1"/>
    </xf>
    <xf numFmtId="4" fontId="14" fillId="3" borderId="28" xfId="0" applyNumberFormat="1" applyFont="1" applyFill="1" applyBorder="1" applyAlignment="1">
      <alignment wrapText="1"/>
    </xf>
    <xf numFmtId="49" fontId="9" fillId="0" borderId="34" xfId="0" applyNumberFormat="1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4" fillId="3" borderId="26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28" xfId="0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4" fontId="9" fillId="0" borderId="1" xfId="0" applyNumberFormat="1" applyFont="1" applyBorder="1" applyAlignment="1"/>
    <xf numFmtId="0" fontId="14" fillId="3" borderId="5" xfId="0" applyFont="1" applyFill="1" applyBorder="1" applyAlignment="1">
      <alignment wrapText="1"/>
    </xf>
    <xf numFmtId="4" fontId="14" fillId="3" borderId="5" xfId="0" applyNumberFormat="1" applyFont="1" applyFill="1" applyBorder="1" applyAlignment="1">
      <alignment wrapText="1"/>
    </xf>
    <xf numFmtId="0" fontId="9" fillId="0" borderId="28" xfId="0" applyFont="1" applyBorder="1" applyAlignment="1"/>
    <xf numFmtId="4" fontId="9" fillId="0" borderId="28" xfId="1" applyNumberFormat="1" applyFont="1" applyBorder="1" applyAlignment="1"/>
    <xf numFmtId="0" fontId="9" fillId="0" borderId="24" xfId="0" applyFont="1" applyBorder="1" applyAlignment="1"/>
    <xf numFmtId="10" fontId="14" fillId="3" borderId="1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0" fontId="14" fillId="3" borderId="6" xfId="0" applyFont="1" applyFill="1" applyBorder="1" applyAlignment="1">
      <alignment wrapText="1"/>
    </xf>
    <xf numFmtId="4" fontId="14" fillId="3" borderId="28" xfId="1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9" fontId="9" fillId="0" borderId="8" xfId="0" applyNumberFormat="1" applyFont="1" applyFill="1" applyBorder="1" applyAlignment="1">
      <alignment wrapText="1"/>
    </xf>
    <xf numFmtId="4" fontId="9" fillId="0" borderId="2" xfId="1" applyNumberFormat="1" applyFont="1" applyFill="1" applyBorder="1" applyAlignment="1">
      <alignment wrapText="1"/>
    </xf>
    <xf numFmtId="49" fontId="9" fillId="0" borderId="6" xfId="0" applyNumberFormat="1" applyFont="1" applyFill="1" applyBorder="1" applyAlignment="1">
      <alignment wrapText="1"/>
    </xf>
    <xf numFmtId="4" fontId="14" fillId="3" borderId="1" xfId="1" applyNumberFormat="1" applyFont="1" applyFill="1" applyBorder="1" applyAlignment="1">
      <alignment wrapText="1"/>
    </xf>
    <xf numFmtId="4" fontId="14" fillId="3" borderId="2" xfId="1" applyNumberFormat="1" applyFont="1" applyFill="1" applyBorder="1" applyAlignment="1">
      <alignment wrapText="1"/>
    </xf>
    <xf numFmtId="0" fontId="14" fillId="3" borderId="8" xfId="0" applyFont="1" applyFill="1" applyBorder="1" applyAlignment="1">
      <alignment wrapText="1"/>
    </xf>
    <xf numFmtId="4" fontId="14" fillId="3" borderId="27" xfId="1" applyNumberFormat="1" applyFont="1" applyFill="1" applyBorder="1" applyAlignment="1">
      <alignment wrapText="1"/>
    </xf>
    <xf numFmtId="0" fontId="14" fillId="3" borderId="25" xfId="0" applyFont="1" applyFill="1" applyBorder="1" applyAlignment="1">
      <alignment wrapText="1"/>
    </xf>
    <xf numFmtId="4" fontId="14" fillId="3" borderId="35" xfId="0" applyNumberFormat="1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10" fontId="9" fillId="0" borderId="25" xfId="7" applyNumberFormat="1" applyFont="1" applyFill="1" applyBorder="1" applyAlignment="1">
      <alignment wrapText="1"/>
    </xf>
    <xf numFmtId="10" fontId="9" fillId="0" borderId="1" xfId="7" applyNumberFormat="1" applyFont="1" applyFill="1" applyBorder="1" applyAlignment="1">
      <alignment wrapText="1"/>
    </xf>
    <xf numFmtId="10" fontId="14" fillId="3" borderId="25" xfId="0" applyNumberFormat="1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4" fontId="14" fillId="0" borderId="0" xfId="1" applyNumberFormat="1" applyFont="1" applyFill="1" applyBorder="1" applyAlignment="1">
      <alignment wrapText="1"/>
    </xf>
    <xf numFmtId="10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Fill="1" applyBorder="1" applyAlignment="1">
      <alignment wrapText="1"/>
    </xf>
    <xf numFmtId="4" fontId="14" fillId="3" borderId="2" xfId="0" applyNumberFormat="1" applyFont="1" applyFill="1" applyBorder="1" applyAlignment="1">
      <alignment wrapText="1"/>
    </xf>
    <xf numFmtId="4" fontId="14" fillId="0" borderId="28" xfId="0" applyNumberFormat="1" applyFont="1" applyFill="1" applyBorder="1" applyAlignment="1">
      <alignment wrapText="1"/>
    </xf>
    <xf numFmtId="4" fontId="14" fillId="0" borderId="0" xfId="0" applyNumberFormat="1" applyFont="1" applyFill="1" applyBorder="1" applyAlignment="1">
      <alignment wrapText="1"/>
    </xf>
    <xf numFmtId="10" fontId="14" fillId="3" borderId="28" xfId="0" applyNumberFormat="1" applyFont="1" applyFill="1" applyBorder="1" applyAlignment="1">
      <alignment horizontal="center"/>
    </xf>
    <xf numFmtId="0" fontId="9" fillId="0" borderId="28" xfId="0" applyNumberFormat="1" applyFont="1" applyFill="1" applyBorder="1" applyAlignment="1">
      <alignment wrapText="1"/>
    </xf>
    <xf numFmtId="0" fontId="9" fillId="0" borderId="0" xfId="0" applyFont="1"/>
    <xf numFmtId="0" fontId="9" fillId="0" borderId="0" xfId="0" applyFont="1"/>
    <xf numFmtId="0" fontId="9" fillId="0" borderId="0" xfId="0" applyFont="1"/>
    <xf numFmtId="0" fontId="9" fillId="0" borderId="0" xfId="0" applyFont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Fill="1" applyBorder="1"/>
    <xf numFmtId="0" fontId="1" fillId="0" borderId="14" xfId="0" applyFont="1" applyFill="1" applyBorder="1" applyAlignment="1">
      <alignment horizontal="center"/>
    </xf>
    <xf numFmtId="0" fontId="2" fillId="0" borderId="14" xfId="0" applyFont="1" applyFill="1" applyBorder="1"/>
    <xf numFmtId="0" fontId="14" fillId="2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 indent="1"/>
    </xf>
    <xf numFmtId="0" fontId="18" fillId="0" borderId="1" xfId="0" applyFont="1" applyFill="1" applyBorder="1" applyAlignment="1">
      <alignment horizontal="left" vertical="center" indent="1"/>
    </xf>
    <xf numFmtId="4" fontId="14" fillId="0" borderId="1" xfId="0" applyNumberFormat="1" applyFont="1" applyFill="1" applyBorder="1" applyAlignment="1">
      <alignment horizontal="right"/>
    </xf>
    <xf numFmtId="4" fontId="18" fillId="0" borderId="1" xfId="0" applyNumberFormat="1" applyFont="1" applyFill="1" applyBorder="1" applyAlignment="1">
      <alignment horizontal="right" vertical="center"/>
    </xf>
    <xf numFmtId="0" fontId="19" fillId="3" borderId="1" xfId="0" applyFont="1" applyFill="1" applyBorder="1" applyAlignment="1">
      <alignment vertical="center"/>
    </xf>
    <xf numFmtId="4" fontId="14" fillId="3" borderId="1" xfId="0" applyNumberFormat="1" applyFont="1" applyFill="1" applyBorder="1" applyAlignment="1">
      <alignment horizontal="right"/>
    </xf>
    <xf numFmtId="4" fontId="9" fillId="0" borderId="1" xfId="0" applyNumberFormat="1" applyFont="1" applyBorder="1"/>
    <xf numFmtId="0" fontId="19" fillId="0" borderId="6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left" vertical="center" wrapText="1" indent="1"/>
    </xf>
    <xf numFmtId="0" fontId="18" fillId="0" borderId="6" xfId="0" applyFont="1" applyFill="1" applyBorder="1" applyAlignment="1">
      <alignment horizontal="left" vertical="center" indent="1"/>
    </xf>
    <xf numFmtId="4" fontId="14" fillId="0" borderId="1" xfId="0" applyNumberFormat="1" applyFont="1" applyBorder="1"/>
    <xf numFmtId="0" fontId="19" fillId="3" borderId="6" xfId="0" applyFont="1" applyFill="1" applyBorder="1" applyAlignment="1">
      <alignment vertical="center"/>
    </xf>
    <xf numFmtId="4" fontId="14" fillId="3" borderId="1" xfId="0" applyNumberFormat="1" applyFont="1" applyFill="1" applyBorder="1"/>
    <xf numFmtId="0" fontId="9" fillId="0" borderId="1" xfId="0" applyFont="1" applyBorder="1" applyAlignment="1">
      <alignment horizontal="center"/>
    </xf>
    <xf numFmtId="0" fontId="11" fillId="0" borderId="15" xfId="3" applyFont="1" applyBorder="1" applyAlignment="1" applyProtection="1">
      <alignment horizontal="center" vertical="top"/>
      <protection hidden="1"/>
    </xf>
    <xf numFmtId="0" fontId="11" fillId="0" borderId="1" xfId="3" applyFont="1" applyBorder="1" applyAlignment="1" applyProtection="1">
      <alignment horizontal="center" vertical="top"/>
      <protection hidden="1"/>
    </xf>
    <xf numFmtId="0" fontId="20" fillId="3" borderId="1" xfId="3" applyFont="1" applyFill="1" applyBorder="1" applyAlignment="1" applyProtection="1">
      <alignment horizontal="center" vertical="top"/>
      <protection hidden="1"/>
    </xf>
    <xf numFmtId="0" fontId="1" fillId="0" borderId="14" xfId="0" applyFont="1" applyFill="1" applyBorder="1" applyAlignment="1">
      <alignment horizontal="left" indent="1"/>
    </xf>
    <xf numFmtId="0" fontId="9" fillId="0" borderId="1" xfId="0" applyFont="1" applyFill="1" applyBorder="1" applyAlignment="1">
      <alignment horizontal="center"/>
    </xf>
    <xf numFmtId="0" fontId="9" fillId="0" borderId="0" xfId="0" applyFont="1"/>
    <xf numFmtId="0" fontId="10" fillId="0" borderId="1" xfId="3" applyFont="1" applyBorder="1" applyAlignment="1" applyProtection="1">
      <alignment horizontal="center" vertical="top"/>
      <protection hidden="1"/>
    </xf>
    <xf numFmtId="0" fontId="21" fillId="3" borderId="1" xfId="3" applyFont="1" applyFill="1" applyBorder="1" applyAlignment="1" applyProtection="1">
      <alignment horizontal="center" vertical="top"/>
      <protection hidden="1"/>
    </xf>
    <xf numFmtId="0" fontId="9" fillId="0" borderId="1" xfId="0" quotePrefix="1" applyFont="1" applyFill="1" applyBorder="1" applyAlignment="1">
      <alignment horizontal="center"/>
    </xf>
    <xf numFmtId="0" fontId="1" fillId="0" borderId="9" xfId="2" applyFont="1" applyFill="1" applyBorder="1" applyAlignment="1">
      <alignment horizontal="center" vertical="top" wrapText="1"/>
    </xf>
    <xf numFmtId="0" fontId="1" fillId="0" borderId="7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3" borderId="1" xfId="0" applyFont="1" applyFill="1" applyBorder="1" applyAlignment="1"/>
    <xf numFmtId="4" fontId="1" fillId="3" borderId="1" xfId="0" applyNumberFormat="1" applyFont="1" applyFill="1" applyBorder="1" applyAlignment="1"/>
    <xf numFmtId="0" fontId="1" fillId="3" borderId="1" xfId="0" applyNumberFormat="1" applyFont="1" applyFill="1" applyBorder="1" applyAlignment="1"/>
    <xf numFmtId="43" fontId="1" fillId="3" borderId="1" xfId="0" applyNumberFormat="1" applyFont="1" applyFill="1" applyBorder="1" applyAlignment="1"/>
    <xf numFmtId="15" fontId="1" fillId="3" borderId="1" xfId="0" applyNumberFormat="1" applyFont="1" applyFill="1" applyBorder="1" applyAlignment="1"/>
    <xf numFmtId="0" fontId="9" fillId="0" borderId="0" xfId="0" applyFont="1"/>
    <xf numFmtId="0" fontId="2" fillId="0" borderId="15" xfId="3" applyNumberFormat="1" applyFont="1" applyFill="1" applyBorder="1" applyAlignment="1">
      <alignment horizontal="center" vertical="top"/>
    </xf>
    <xf numFmtId="0" fontId="2" fillId="0" borderId="0" xfId="3" applyFont="1" applyBorder="1" applyAlignment="1">
      <alignment vertical="top" wrapText="1"/>
    </xf>
    <xf numFmtId="0" fontId="9" fillId="0" borderId="0" xfId="0" applyFont="1"/>
    <xf numFmtId="0" fontId="9" fillId="0" borderId="0" xfId="0" applyFont="1"/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1" fillId="2" borderId="16" xfId="2" applyFont="1" applyFill="1" applyBorder="1" applyAlignment="1">
      <alignment horizontal="center" vertical="top"/>
    </xf>
    <xf numFmtId="43" fontId="1" fillId="2" borderId="1" xfId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vertical="top"/>
    </xf>
    <xf numFmtId="0" fontId="1" fillId="2" borderId="17" xfId="2" applyFont="1" applyFill="1" applyBorder="1" applyAlignment="1">
      <alignment horizontal="left" vertical="top"/>
    </xf>
    <xf numFmtId="0" fontId="1" fillId="2" borderId="18" xfId="2" applyFont="1" applyFill="1" applyBorder="1" applyAlignment="1">
      <alignment horizontal="left" vertical="top"/>
    </xf>
    <xf numFmtId="0" fontId="14" fillId="2" borderId="19" xfId="0" applyFont="1" applyFill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 vertical="top" wrapText="1"/>
    </xf>
    <xf numFmtId="0" fontId="1" fillId="2" borderId="18" xfId="2" applyFont="1" applyFill="1" applyBorder="1" applyAlignment="1">
      <alignment horizontal="center" vertical="top"/>
    </xf>
    <xf numFmtId="0" fontId="14" fillId="0" borderId="4" xfId="0" applyFont="1" applyBorder="1"/>
    <xf numFmtId="0" fontId="9" fillId="0" borderId="4" xfId="0" applyFont="1" applyBorder="1"/>
    <xf numFmtId="4" fontId="9" fillId="0" borderId="4" xfId="0" applyNumberFormat="1" applyFont="1" applyBorder="1"/>
    <xf numFmtId="0" fontId="9" fillId="0" borderId="0" xfId="0" applyFont="1"/>
    <xf numFmtId="0" fontId="9" fillId="0" borderId="0" xfId="0" applyFont="1"/>
    <xf numFmtId="0" fontId="1" fillId="2" borderId="1" xfId="2" applyFont="1" applyFill="1" applyBorder="1" applyAlignment="1">
      <alignment horizontal="center" vertical="top" wrapText="1"/>
    </xf>
    <xf numFmtId="0" fontId="1" fillId="2" borderId="1" xfId="2" applyFont="1" applyFill="1" applyBorder="1" applyAlignment="1">
      <alignment horizontal="center" vertical="top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2" borderId="16" xfId="2" applyFont="1" applyFill="1" applyBorder="1" applyAlignment="1">
      <alignment horizontal="left" vertical="center" wrapText="1"/>
    </xf>
    <xf numFmtId="0" fontId="9" fillId="0" borderId="0" xfId="0" applyFont="1"/>
    <xf numFmtId="4" fontId="1" fillId="2" borderId="1" xfId="2" applyNumberFormat="1" applyFont="1" applyFill="1" applyBorder="1" applyAlignment="1">
      <alignment horizontal="left" vertical="top" wrapText="1"/>
    </xf>
    <xf numFmtId="4" fontId="14" fillId="0" borderId="0" xfId="0" applyNumberFormat="1" applyFont="1" applyAlignment="1">
      <alignment vertical="center"/>
    </xf>
    <xf numFmtId="4" fontId="14" fillId="2" borderId="28" xfId="0" applyNumberFormat="1" applyFont="1" applyFill="1" applyBorder="1" applyAlignment="1">
      <alignment horizontal="left" vertical="center"/>
    </xf>
    <xf numFmtId="4" fontId="1" fillId="2" borderId="1" xfId="2" applyNumberFormat="1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9" fillId="0" borderId="0" xfId="0" applyFont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43" fontId="9" fillId="0" borderId="0" xfId="1" applyFont="1" applyBorder="1" applyProtection="1">
      <protection locked="0"/>
    </xf>
    <xf numFmtId="43" fontId="9" fillId="0" borderId="0" xfId="1" applyFont="1" applyFill="1" applyBorder="1" applyProtection="1">
      <protection locked="0"/>
    </xf>
    <xf numFmtId="0" fontId="14" fillId="0" borderId="0" xfId="0" applyFont="1" applyBorder="1" applyProtection="1">
      <protection locked="0"/>
    </xf>
    <xf numFmtId="0" fontId="20" fillId="3" borderId="1" xfId="0" applyFont="1" applyFill="1" applyBorder="1" applyAlignment="1" applyProtection="1">
      <alignment wrapText="1"/>
      <protection hidden="1"/>
    </xf>
    <xf numFmtId="4" fontId="1" fillId="2" borderId="6" xfId="0" applyNumberFormat="1" applyFont="1" applyFill="1" applyBorder="1" applyAlignment="1">
      <alignment horizontal="left" vertical="center" indent="1"/>
    </xf>
    <xf numFmtId="4" fontId="1" fillId="2" borderId="16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protection locked="0"/>
    </xf>
    <xf numFmtId="4" fontId="2" fillId="0" borderId="1" xfId="0" applyNumberFormat="1" applyFont="1" applyBorder="1" applyAlignment="1" applyProtection="1">
      <protection locked="0"/>
    </xf>
    <xf numFmtId="4" fontId="2" fillId="0" borderId="1" xfId="0" applyNumberFormat="1" applyFont="1" applyFill="1" applyBorder="1" applyAlignment="1" applyProtection="1">
      <protection locked="0"/>
    </xf>
    <xf numFmtId="4" fontId="2" fillId="0" borderId="1" xfId="0" applyNumberFormat="1" applyFont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protection locked="0"/>
    </xf>
    <xf numFmtId="15" fontId="2" fillId="0" borderId="1" xfId="0" applyNumberFormat="1" applyFont="1" applyBorder="1" applyAlignment="1" applyProtection="1">
      <protection locked="0"/>
    </xf>
    <xf numFmtId="0" fontId="1" fillId="2" borderId="1" xfId="2" applyFont="1" applyFill="1" applyBorder="1" applyAlignment="1">
      <alignment horizontal="center" vertical="top" wrapText="1"/>
    </xf>
    <xf numFmtId="0" fontId="1" fillId="0" borderId="1" xfId="3" applyNumberFormat="1" applyFont="1" applyFill="1" applyBorder="1" applyAlignment="1">
      <alignment horizontal="center" vertical="top"/>
    </xf>
    <xf numFmtId="0" fontId="1" fillId="0" borderId="1" xfId="3" applyFont="1" applyFill="1" applyBorder="1" applyAlignment="1">
      <alignment vertical="top" wrapText="1"/>
    </xf>
    <xf numFmtId="4" fontId="9" fillId="0" borderId="1" xfId="0" applyNumberFormat="1" applyFont="1" applyFill="1" applyBorder="1" applyAlignment="1">
      <alignment horizontal="right"/>
    </xf>
    <xf numFmtId="4" fontId="9" fillId="0" borderId="29" xfId="0" applyNumberFormat="1" applyFont="1" applyFill="1" applyBorder="1" applyAlignment="1">
      <alignment horizontal="right"/>
    </xf>
    <xf numFmtId="0" fontId="2" fillId="0" borderId="1" xfId="3" applyNumberFormat="1" applyFont="1" applyFill="1" applyBorder="1" applyAlignment="1">
      <alignment horizontal="center" vertical="top"/>
    </xf>
    <xf numFmtId="0" fontId="2" fillId="0" borderId="1" xfId="3" applyFont="1" applyFill="1" applyBorder="1" applyAlignment="1">
      <alignment vertical="top" wrapText="1"/>
    </xf>
    <xf numFmtId="0" fontId="2" fillId="0" borderId="1" xfId="3" applyFont="1" applyBorder="1" applyAlignment="1">
      <alignment vertical="top" wrapText="1"/>
    </xf>
    <xf numFmtId="0" fontId="1" fillId="0" borderId="1" xfId="3" applyFont="1" applyBorder="1" applyAlignment="1">
      <alignment vertical="top" wrapText="1"/>
    </xf>
    <xf numFmtId="0" fontId="2" fillId="0" borderId="36" xfId="3" applyNumberFormat="1" applyFont="1" applyFill="1" applyBorder="1" applyAlignment="1">
      <alignment horizontal="center" vertical="top"/>
    </xf>
    <xf numFmtId="0" fontId="2" fillId="0" borderId="36" xfId="3" applyFont="1" applyBorder="1" applyAlignment="1">
      <alignment vertical="top" wrapText="1"/>
    </xf>
    <xf numFmtId="4" fontId="9" fillId="0" borderId="36" xfId="0" applyNumberFormat="1" applyFont="1" applyFill="1" applyBorder="1" applyAlignment="1">
      <alignment horizontal="right"/>
    </xf>
    <xf numFmtId="4" fontId="9" fillId="0" borderId="37" xfId="0" applyNumberFormat="1" applyFont="1" applyFill="1" applyBorder="1" applyAlignment="1">
      <alignment horizontal="right"/>
    </xf>
    <xf numFmtId="0" fontId="1" fillId="2" borderId="4" xfId="2" applyFont="1" applyFill="1" applyBorder="1" applyAlignment="1">
      <alignment horizontal="left" vertical="top" wrapText="1"/>
    </xf>
    <xf numFmtId="0" fontId="1" fillId="2" borderId="16" xfId="2" applyFont="1" applyFill="1" applyBorder="1" applyAlignment="1">
      <alignment horizontal="left" vertical="top" wrapText="1"/>
    </xf>
    <xf numFmtId="0" fontId="2" fillId="0" borderId="0" xfId="3" applyFont="1" applyFill="1" applyBorder="1" applyAlignment="1">
      <alignment horizontal="left" indent="1"/>
    </xf>
    <xf numFmtId="0" fontId="6" fillId="0" borderId="0" xfId="3" applyFont="1" applyFill="1" applyBorder="1" applyAlignment="1">
      <alignment horizontal="left"/>
    </xf>
    <xf numFmtId="0" fontId="9" fillId="0" borderId="1" xfId="4" quotePrefix="1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/>
    </xf>
    <xf numFmtId="0" fontId="9" fillId="0" borderId="5" xfId="4" applyFont="1" applyFill="1" applyBorder="1" applyAlignment="1">
      <alignment horizontal="center"/>
    </xf>
    <xf numFmtId="0" fontId="9" fillId="0" borderId="28" xfId="4" applyFont="1" applyFill="1" applyBorder="1" applyAlignment="1">
      <alignment horizontal="center"/>
    </xf>
    <xf numFmtId="0" fontId="14" fillId="0" borderId="1" xfId="4" quotePrefix="1" applyFont="1" applyFill="1" applyBorder="1" applyAlignment="1">
      <alignment horizontal="center"/>
    </xf>
    <xf numFmtId="0" fontId="14" fillId="0" borderId="1" xfId="4" applyFont="1" applyFill="1" applyBorder="1"/>
    <xf numFmtId="0" fontId="14" fillId="0" borderId="1" xfId="4" applyFont="1" applyFill="1" applyBorder="1" applyAlignment="1">
      <alignment horizontal="center"/>
    </xf>
    <xf numFmtId="0" fontId="2" fillId="0" borderId="28" xfId="3" applyFont="1" applyFill="1" applyBorder="1" applyAlignment="1">
      <alignment horizontal="center"/>
    </xf>
    <xf numFmtId="0" fontId="9" fillId="0" borderId="28" xfId="3" applyFont="1" applyFill="1" applyBorder="1" applyAlignment="1">
      <alignment horizontal="left" vertical="center" wrapText="1"/>
    </xf>
    <xf numFmtId="4" fontId="14" fillId="0" borderId="28" xfId="3" applyNumberFormat="1" applyFont="1" applyFill="1" applyBorder="1" applyAlignment="1">
      <alignment horizontal="right" wrapText="1"/>
    </xf>
    <xf numFmtId="0" fontId="6" fillId="0" borderId="0" xfId="3" applyFont="1" applyFill="1" applyBorder="1" applyAlignment="1">
      <alignment horizontal="left" wrapText="1"/>
    </xf>
    <xf numFmtId="0" fontId="22" fillId="0" borderId="0" xfId="0" applyFont="1" applyAlignment="1">
      <alignment horizontal="justify" vertical="center"/>
    </xf>
    <xf numFmtId="0" fontId="22" fillId="0" borderId="0" xfId="0" applyFont="1" applyAlignment="1">
      <alignment horizontal="center" vertical="center"/>
    </xf>
    <xf numFmtId="0" fontId="1" fillId="0" borderId="28" xfId="3" applyFont="1" applyFill="1" applyBorder="1" applyAlignment="1">
      <alignment horizontal="center"/>
    </xf>
    <xf numFmtId="0" fontId="1" fillId="0" borderId="28" xfId="3" applyFont="1" applyFill="1" applyBorder="1" applyAlignment="1">
      <alignment horizontal="left" wrapText="1"/>
    </xf>
    <xf numFmtId="0" fontId="2" fillId="0" borderId="28" xfId="3" applyFont="1" applyFill="1" applyBorder="1" applyAlignment="1">
      <alignment horizontal="left"/>
    </xf>
    <xf numFmtId="0" fontId="2" fillId="0" borderId="28" xfId="3" applyFont="1" applyFill="1" applyBorder="1"/>
    <xf numFmtId="0" fontId="2" fillId="0" borderId="28" xfId="3" applyFont="1" applyFill="1" applyBorder="1" applyAlignment="1">
      <alignment horizontal="left" wrapText="1"/>
    </xf>
    <xf numFmtId="0" fontId="2" fillId="0" borderId="28" xfId="3" applyFont="1" applyFill="1" applyBorder="1" applyAlignment="1">
      <alignment wrapText="1"/>
    </xf>
    <xf numFmtId="0" fontId="1" fillId="0" borderId="28" xfId="3" applyFont="1" applyFill="1" applyBorder="1" applyAlignment="1">
      <alignment wrapText="1"/>
    </xf>
    <xf numFmtId="0" fontId="14" fillId="0" borderId="28" xfId="0" applyFont="1" applyBorder="1" applyAlignment="1">
      <alignment horizontal="justify" vertical="center" wrapText="1"/>
    </xf>
    <xf numFmtId="0" fontId="9" fillId="0" borderId="28" xfId="0" applyFont="1" applyBorder="1" applyAlignment="1">
      <alignment horizontal="justify" vertical="center" wrapText="1"/>
    </xf>
    <xf numFmtId="0" fontId="22" fillId="0" borderId="0" xfId="0" applyFont="1" applyAlignment="1">
      <alignment vertical="center"/>
    </xf>
    <xf numFmtId="0" fontId="6" fillId="0" borderId="0" xfId="3" applyFont="1" applyFill="1" applyBorder="1"/>
    <xf numFmtId="0" fontId="11" fillId="5" borderId="22" xfId="0" applyFont="1" applyFill="1" applyBorder="1" applyAlignment="1" applyProtection="1">
      <alignment horizontal="center" vertical="center"/>
      <protection locked="0"/>
    </xf>
    <xf numFmtId="0" fontId="11" fillId="5" borderId="23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1" fillId="0" borderId="0" xfId="0" applyFont="1" applyAlignment="1">
      <alignment horizontal="center"/>
    </xf>
    <xf numFmtId="0" fontId="1" fillId="2" borderId="1" xfId="2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left" vertical="top"/>
    </xf>
    <xf numFmtId="0" fontId="1" fillId="2" borderId="16" xfId="2" applyFont="1" applyFill="1" applyBorder="1" applyAlignment="1">
      <alignment horizontal="left" vertical="top"/>
    </xf>
    <xf numFmtId="0" fontId="1" fillId="0" borderId="31" xfId="3" applyFont="1" applyFill="1" applyBorder="1" applyAlignment="1">
      <alignment horizontal="center"/>
    </xf>
    <xf numFmtId="0" fontId="2" fillId="0" borderId="0" xfId="3" applyFont="1" applyFill="1" applyBorder="1" applyAlignment="1">
      <alignment horizontal="left" wrapText="1"/>
    </xf>
    <xf numFmtId="4" fontId="9" fillId="0" borderId="32" xfId="0" applyNumberFormat="1" applyFont="1" applyFill="1" applyBorder="1" applyAlignment="1">
      <alignment wrapText="1"/>
    </xf>
    <xf numFmtId="0" fontId="14" fillId="2" borderId="24" xfId="1" applyNumberFormat="1" applyFont="1" applyFill="1" applyBorder="1" applyAlignment="1">
      <alignment horizontal="center" vertical="center" wrapText="1"/>
    </xf>
    <xf numFmtId="4" fontId="14" fillId="2" borderId="24" xfId="1" applyNumberFormat="1" applyFont="1" applyFill="1" applyBorder="1" applyAlignment="1">
      <alignment horizontal="center" vertical="center" wrapText="1"/>
    </xf>
    <xf numFmtId="49" fontId="9" fillId="0" borderId="26" xfId="0" applyNumberFormat="1" applyFont="1" applyFill="1" applyBorder="1" applyAlignment="1">
      <alignment wrapText="1"/>
    </xf>
    <xf numFmtId="4" fontId="9" fillId="0" borderId="26" xfId="0" applyNumberFormat="1" applyFont="1" applyFill="1" applyBorder="1" applyAlignment="1">
      <alignment wrapText="1"/>
    </xf>
    <xf numFmtId="49" fontId="17" fillId="0" borderId="1" xfId="0" applyNumberFormat="1" applyFont="1" applyFill="1" applyBorder="1" applyAlignment="1">
      <alignment horizontal="left"/>
    </xf>
    <xf numFmtId="164" fontId="17" fillId="0" borderId="1" xfId="0" applyNumberFormat="1" applyFont="1" applyFill="1" applyBorder="1"/>
    <xf numFmtId="49" fontId="9" fillId="0" borderId="38" xfId="0" applyNumberFormat="1" applyFont="1" applyFill="1" applyBorder="1" applyAlignment="1">
      <alignment wrapText="1"/>
    </xf>
    <xf numFmtId="4" fontId="9" fillId="0" borderId="2" xfId="6" applyNumberFormat="1" applyFont="1" applyFill="1" applyBorder="1" applyAlignment="1">
      <alignment wrapText="1"/>
    </xf>
    <xf numFmtId="4" fontId="9" fillId="0" borderId="2" xfId="1" applyNumberFormat="1" applyFont="1" applyBorder="1" applyAlignment="1">
      <alignment wrapText="1"/>
    </xf>
    <xf numFmtId="49" fontId="0" fillId="0" borderId="0" xfId="0" applyNumberFormat="1" applyFill="1" applyBorder="1" applyAlignment="1">
      <alignment horizontal="left"/>
    </xf>
    <xf numFmtId="164" fontId="0" fillId="0" borderId="0" xfId="0" applyNumberFormat="1" applyFill="1" applyBorder="1"/>
    <xf numFmtId="4" fontId="9" fillId="0" borderId="2" xfId="0" applyNumberFormat="1" applyFont="1" applyBorder="1" applyAlignment="1">
      <alignment wrapText="1"/>
    </xf>
    <xf numFmtId="4" fontId="14" fillId="2" borderId="24" xfId="3" applyNumberFormat="1" applyFont="1" applyFill="1" applyBorder="1" applyAlignment="1">
      <alignment horizontal="center" vertical="center" wrapText="1"/>
    </xf>
    <xf numFmtId="4" fontId="9" fillId="0" borderId="27" xfId="0" applyNumberFormat="1" applyFont="1" applyFill="1" applyBorder="1" applyAlignment="1">
      <alignment wrapText="1"/>
    </xf>
    <xf numFmtId="10" fontId="9" fillId="0" borderId="27" xfId="7" applyNumberFormat="1" applyFont="1" applyFill="1" applyBorder="1" applyAlignment="1">
      <alignment wrapText="1"/>
    </xf>
    <xf numFmtId="0" fontId="9" fillId="0" borderId="32" xfId="0" applyNumberFormat="1" applyFont="1" applyFill="1" applyBorder="1" applyAlignment="1">
      <alignment wrapText="1"/>
    </xf>
    <xf numFmtId="4" fontId="14" fillId="2" borderId="24" xfId="0" applyNumberFormat="1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wrapText="1"/>
    </xf>
    <xf numFmtId="0" fontId="9" fillId="0" borderId="26" xfId="0" applyFont="1" applyFill="1" applyBorder="1" applyAlignment="1">
      <alignment wrapText="1"/>
    </xf>
    <xf numFmtId="0" fontId="18" fillId="0" borderId="25" xfId="0" applyFont="1" applyBorder="1" applyAlignment="1">
      <alignment wrapText="1"/>
    </xf>
    <xf numFmtId="10" fontId="9" fillId="0" borderId="32" xfId="0" applyNumberFormat="1" applyFont="1" applyFill="1" applyBorder="1" applyAlignment="1">
      <alignment horizontal="right"/>
    </xf>
    <xf numFmtId="0" fontId="18" fillId="0" borderId="39" xfId="0" applyFont="1" applyBorder="1" applyAlignment="1">
      <alignment wrapText="1"/>
    </xf>
    <xf numFmtId="4" fontId="9" fillId="0" borderId="39" xfId="0" applyNumberFormat="1" applyFont="1" applyFill="1" applyBorder="1" applyAlignment="1">
      <alignment horizontal="right"/>
    </xf>
  </cellXfs>
  <cellStyles count="8">
    <cellStyle name="Millares 2" xfId="1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cols>
    <col min="1" max="16384" width="11.42578125" style="212"/>
  </cols>
  <sheetData>
    <row r="2020" spans="1:1">
      <c r="A2020" s="7" t="s">
        <v>386</v>
      </c>
    </row>
  </sheetData>
  <sheetProtection algorithmName="SHA-512" hashValue="VR6hJ91FW7rpIb/G9dYL1dcA3ui+A9G5Xl5o1tSEB8Zfqr+LXQYH2ZmxDwMoKzJLCj3en/hPofK0CLIE5pYJCA==" saltValue="KiGRYpxMGxs/JEc559UXew==" spinCount="100000" sheet="1" objects="1" scenario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91"/>
  <sheetViews>
    <sheetView topLeftCell="A46" zoomScaleNormal="100" zoomScaleSheetLayoutView="100" workbookViewId="0">
      <selection activeCell="F82" sqref="F82"/>
    </sheetView>
  </sheetViews>
  <sheetFormatPr baseColWidth="10" defaultRowHeight="11.25"/>
  <cols>
    <col min="1" max="1" width="20.7109375" style="8" customWidth="1"/>
    <col min="2" max="2" width="50.7109375" style="8" customWidth="1"/>
    <col min="3" max="5" width="17.7109375" style="9" customWidth="1"/>
    <col min="6" max="7" width="17.7109375" style="8" customWidth="1"/>
    <col min="8" max="8" width="8.7109375" style="8" customWidth="1"/>
    <col min="9" max="16384" width="11.42578125" style="8"/>
  </cols>
  <sheetData>
    <row r="1" spans="1:6">
      <c r="A1" s="3" t="s">
        <v>43</v>
      </c>
      <c r="B1" s="3"/>
      <c r="C1" s="4"/>
      <c r="D1" s="4"/>
      <c r="E1" s="4"/>
      <c r="F1" s="7"/>
    </row>
    <row r="2" spans="1:6">
      <c r="A2" s="3" t="s">
        <v>199</v>
      </c>
      <c r="B2" s="3"/>
      <c r="C2" s="4"/>
      <c r="D2" s="4"/>
      <c r="E2" s="4"/>
      <c r="F2" s="5"/>
    </row>
    <row r="3" spans="1:6">
      <c r="F3" s="5"/>
    </row>
    <row r="4" spans="1:6">
      <c r="F4" s="5"/>
    </row>
    <row r="5" spans="1:6" ht="11.25" customHeight="1">
      <c r="A5" s="10" t="s">
        <v>73</v>
      </c>
      <c r="B5" s="10"/>
      <c r="C5" s="53"/>
      <c r="D5" s="53"/>
      <c r="E5" s="53"/>
      <c r="F5" s="54" t="s">
        <v>74</v>
      </c>
    </row>
    <row r="6" spans="1:6">
      <c r="A6" s="55"/>
      <c r="B6" s="55"/>
      <c r="C6" s="53"/>
      <c r="D6" s="56"/>
      <c r="E6" s="56"/>
      <c r="F6" s="57"/>
    </row>
    <row r="7" spans="1:6" ht="15" customHeight="1">
      <c r="A7" s="15" t="s">
        <v>46</v>
      </c>
      <c r="B7" s="223" t="s">
        <v>47</v>
      </c>
      <c r="C7" s="380" t="s">
        <v>75</v>
      </c>
      <c r="D7" s="380" t="s">
        <v>76</v>
      </c>
      <c r="E7" s="380" t="s">
        <v>77</v>
      </c>
      <c r="F7" s="59" t="s">
        <v>78</v>
      </c>
    </row>
    <row r="8" spans="1:6">
      <c r="A8" s="159"/>
      <c r="B8" s="372" t="s">
        <v>414</v>
      </c>
      <c r="C8" s="373">
        <v>204807.97</v>
      </c>
      <c r="D8" s="373">
        <v>204807.97</v>
      </c>
      <c r="E8" s="373">
        <v>0</v>
      </c>
      <c r="F8" s="136"/>
    </row>
    <row r="9" spans="1:6" s="285" customFormat="1">
      <c r="A9" s="159"/>
      <c r="B9" s="372" t="s">
        <v>415</v>
      </c>
      <c r="C9" s="373">
        <v>0</v>
      </c>
      <c r="D9" s="373">
        <v>1912580.57</v>
      </c>
      <c r="E9" s="373">
        <v>1912580.57</v>
      </c>
      <c r="F9" s="136"/>
    </row>
    <row r="10" spans="1:6" s="285" customFormat="1">
      <c r="A10" s="159"/>
      <c r="B10" s="372" t="s">
        <v>416</v>
      </c>
      <c r="C10" s="373">
        <v>17985031.27</v>
      </c>
      <c r="D10" s="373">
        <v>17985031.27</v>
      </c>
      <c r="E10" s="373">
        <v>0</v>
      </c>
      <c r="F10" s="136"/>
    </row>
    <row r="11" spans="1:6" s="285" customFormat="1">
      <c r="A11" s="159"/>
      <c r="B11" s="159"/>
      <c r="C11" s="136"/>
      <c r="D11" s="136"/>
      <c r="E11" s="136"/>
      <c r="F11" s="136"/>
    </row>
    <row r="12" spans="1:6" s="285" customFormat="1">
      <c r="A12" s="159"/>
      <c r="B12" s="159"/>
      <c r="C12" s="136"/>
      <c r="D12" s="136"/>
      <c r="E12" s="136"/>
      <c r="F12" s="136"/>
    </row>
    <row r="13" spans="1:6" s="285" customFormat="1">
      <c r="A13" s="159"/>
      <c r="B13" s="159"/>
      <c r="C13" s="136"/>
      <c r="D13" s="136"/>
      <c r="E13" s="136"/>
      <c r="F13" s="136"/>
    </row>
    <row r="14" spans="1:6" s="213" customFormat="1">
      <c r="A14" s="159"/>
      <c r="B14" s="159"/>
      <c r="C14" s="136"/>
      <c r="D14" s="136"/>
      <c r="E14" s="136"/>
      <c r="F14" s="136"/>
    </row>
    <row r="15" spans="1:6" s="213" customFormat="1">
      <c r="A15" s="159"/>
      <c r="B15" s="159"/>
      <c r="C15" s="136"/>
      <c r="D15" s="136"/>
      <c r="E15" s="136"/>
      <c r="F15" s="136"/>
    </row>
    <row r="16" spans="1:6" s="213" customFormat="1">
      <c r="A16" s="159"/>
      <c r="B16" s="159"/>
      <c r="C16" s="136"/>
      <c r="D16" s="136"/>
      <c r="E16" s="136"/>
      <c r="F16" s="136"/>
    </row>
    <row r="17" spans="1:6" s="213" customFormat="1">
      <c r="A17" s="159"/>
      <c r="B17" s="159"/>
      <c r="C17" s="136"/>
      <c r="D17" s="136"/>
      <c r="E17" s="136"/>
      <c r="F17" s="136"/>
    </row>
    <row r="18" spans="1:6" s="213" customFormat="1">
      <c r="A18" s="159"/>
      <c r="B18" s="159"/>
      <c r="C18" s="136"/>
      <c r="D18" s="136"/>
      <c r="E18" s="136"/>
      <c r="F18" s="136"/>
    </row>
    <row r="19" spans="1:6" s="213" customFormat="1">
      <c r="A19" s="159"/>
      <c r="B19" s="159"/>
      <c r="C19" s="136"/>
      <c r="D19" s="136"/>
      <c r="E19" s="136"/>
      <c r="F19" s="136"/>
    </row>
    <row r="20" spans="1:6" s="213" customFormat="1">
      <c r="A20" s="159"/>
      <c r="B20" s="159"/>
      <c r="C20" s="136"/>
      <c r="D20" s="136"/>
      <c r="E20" s="136"/>
      <c r="F20" s="136"/>
    </row>
    <row r="21" spans="1:6">
      <c r="A21" s="172"/>
      <c r="B21" s="172" t="s">
        <v>388</v>
      </c>
      <c r="C21" s="144">
        <f>SUM(C8:C20)</f>
        <v>18189839.239999998</v>
      </c>
      <c r="D21" s="144">
        <f>SUM(D8:D20)</f>
        <v>20102419.809999999</v>
      </c>
      <c r="E21" s="144">
        <f>SUM(E8:E20)</f>
        <v>1912580.57</v>
      </c>
      <c r="F21" s="144"/>
    </row>
    <row r="22" spans="1:6">
      <c r="A22" s="158"/>
      <c r="B22" s="158"/>
      <c r="C22" s="166"/>
      <c r="D22" s="166"/>
      <c r="E22" s="166"/>
      <c r="F22" s="158"/>
    </row>
    <row r="23" spans="1:6">
      <c r="A23" s="158"/>
      <c r="B23" s="158"/>
      <c r="C23" s="166"/>
      <c r="D23" s="166"/>
      <c r="E23" s="166"/>
      <c r="F23" s="158"/>
    </row>
    <row r="24" spans="1:6" ht="11.25" customHeight="1">
      <c r="A24" s="10" t="s">
        <v>79</v>
      </c>
      <c r="B24" s="158"/>
      <c r="C24" s="53"/>
      <c r="D24" s="53"/>
      <c r="E24" s="53"/>
      <c r="F24" s="54" t="s">
        <v>74</v>
      </c>
    </row>
    <row r="25" spans="1:6" ht="12.75" customHeight="1">
      <c r="A25" s="45"/>
      <c r="B25" s="45"/>
      <c r="C25" s="22"/>
    </row>
    <row r="26" spans="1:6" ht="15" customHeight="1">
      <c r="A26" s="15" t="s">
        <v>46</v>
      </c>
      <c r="B26" s="223" t="s">
        <v>47</v>
      </c>
      <c r="C26" s="380" t="s">
        <v>75</v>
      </c>
      <c r="D26" s="380" t="s">
        <v>76</v>
      </c>
      <c r="E26" s="380" t="s">
        <v>77</v>
      </c>
      <c r="F26" s="59" t="s">
        <v>78</v>
      </c>
    </row>
    <row r="27" spans="1:6">
      <c r="A27" s="159"/>
      <c r="B27" s="372" t="s">
        <v>417</v>
      </c>
      <c r="C27" s="373">
        <v>144981.29999999999</v>
      </c>
      <c r="D27" s="373">
        <v>160110.29</v>
      </c>
      <c r="E27" s="373">
        <v>15128.99</v>
      </c>
      <c r="F27" s="142"/>
    </row>
    <row r="28" spans="1:6" s="285" customFormat="1">
      <c r="A28" s="159"/>
      <c r="B28" s="372" t="s">
        <v>418</v>
      </c>
      <c r="C28" s="373">
        <v>157470.69</v>
      </c>
      <c r="D28" s="373">
        <v>157470.69</v>
      </c>
      <c r="E28" s="373">
        <v>0</v>
      </c>
      <c r="F28" s="142"/>
    </row>
    <row r="29" spans="1:6" s="285" customFormat="1">
      <c r="A29" s="159"/>
      <c r="B29" s="372" t="s">
        <v>419</v>
      </c>
      <c r="C29" s="373">
        <v>878995.89</v>
      </c>
      <c r="D29" s="373">
        <v>863866.9</v>
      </c>
      <c r="E29" s="373">
        <v>-15128.99</v>
      </c>
      <c r="F29" s="142"/>
    </row>
    <row r="30" spans="1:6" s="285" customFormat="1">
      <c r="A30" s="159"/>
      <c r="B30" s="372" t="s">
        <v>420</v>
      </c>
      <c r="C30" s="373">
        <v>0</v>
      </c>
      <c r="D30" s="373">
        <v>8139.99</v>
      </c>
      <c r="E30" s="373">
        <v>8139.99</v>
      </c>
      <c r="F30" s="142"/>
    </row>
    <row r="31" spans="1:6" s="285" customFormat="1">
      <c r="A31" s="159"/>
      <c r="B31" s="372" t="s">
        <v>421</v>
      </c>
      <c r="C31" s="373">
        <v>147807.93</v>
      </c>
      <c r="D31" s="373">
        <v>143739.93</v>
      </c>
      <c r="E31" s="373">
        <v>-4068</v>
      </c>
      <c r="F31" s="142"/>
    </row>
    <row r="32" spans="1:6" s="285" customFormat="1">
      <c r="A32" s="159"/>
      <c r="B32" s="372" t="s">
        <v>422</v>
      </c>
      <c r="C32" s="373">
        <v>0</v>
      </c>
      <c r="D32" s="373">
        <v>-4071.99</v>
      </c>
      <c r="E32" s="373">
        <v>-4071.99</v>
      </c>
      <c r="F32" s="142"/>
    </row>
    <row r="33" spans="1:6" s="285" customFormat="1">
      <c r="A33" s="159"/>
      <c r="B33" s="372" t="s">
        <v>423</v>
      </c>
      <c r="C33" s="373">
        <v>4572534.43</v>
      </c>
      <c r="D33" s="373">
        <v>4572534.42</v>
      </c>
      <c r="E33" s="373">
        <v>-0.01</v>
      </c>
      <c r="F33" s="142"/>
    </row>
    <row r="34" spans="1:6" s="285" customFormat="1">
      <c r="A34" s="159"/>
      <c r="B34" s="372" t="s">
        <v>424</v>
      </c>
      <c r="C34" s="373">
        <v>179364.72</v>
      </c>
      <c r="D34" s="373">
        <v>192340.32</v>
      </c>
      <c r="E34" s="373">
        <v>12975.6</v>
      </c>
      <c r="F34" s="142"/>
    </row>
    <row r="35" spans="1:6" s="285" customFormat="1">
      <c r="A35" s="159"/>
      <c r="B35" s="372" t="s">
        <v>425</v>
      </c>
      <c r="C35" s="373">
        <v>41070.5</v>
      </c>
      <c r="D35" s="373">
        <v>41070.5</v>
      </c>
      <c r="E35" s="373">
        <v>0</v>
      </c>
      <c r="F35" s="142"/>
    </row>
    <row r="36" spans="1:6" s="285" customFormat="1">
      <c r="A36" s="159"/>
      <c r="B36" s="372" t="s">
        <v>426</v>
      </c>
      <c r="C36" s="373">
        <v>10317672.24</v>
      </c>
      <c r="D36" s="373">
        <v>10317672.24</v>
      </c>
      <c r="E36" s="373">
        <v>0</v>
      </c>
      <c r="F36" s="142"/>
    </row>
    <row r="37" spans="1:6" s="285" customFormat="1">
      <c r="A37" s="159"/>
      <c r="B37" s="372" t="s">
        <v>427</v>
      </c>
      <c r="C37" s="373">
        <v>0</v>
      </c>
      <c r="D37" s="373">
        <v>73926.69</v>
      </c>
      <c r="E37" s="373">
        <v>73926.69</v>
      </c>
      <c r="F37" s="142"/>
    </row>
    <row r="38" spans="1:6" s="285" customFormat="1">
      <c r="A38" s="159"/>
      <c r="B38" s="372" t="s">
        <v>428</v>
      </c>
      <c r="C38" s="373">
        <v>124430.32</v>
      </c>
      <c r="D38" s="373">
        <v>124430.32</v>
      </c>
      <c r="E38" s="373">
        <v>0</v>
      </c>
      <c r="F38" s="142"/>
    </row>
    <row r="39" spans="1:6" s="285" customFormat="1">
      <c r="A39" s="159"/>
      <c r="B39" s="372" t="s">
        <v>429</v>
      </c>
      <c r="C39" s="373">
        <v>38818.79</v>
      </c>
      <c r="D39" s="373">
        <v>25843.200000000001</v>
      </c>
      <c r="E39" s="373">
        <v>-12975.59</v>
      </c>
      <c r="F39" s="142"/>
    </row>
    <row r="40" spans="1:6" s="285" customFormat="1">
      <c r="A40" s="159"/>
      <c r="B40" s="372" t="s">
        <v>430</v>
      </c>
      <c r="C40" s="373">
        <v>200253.84</v>
      </c>
      <c r="D40" s="373">
        <v>183745.94</v>
      </c>
      <c r="E40" s="373">
        <v>-16507.900000000001</v>
      </c>
      <c r="F40" s="142"/>
    </row>
    <row r="41" spans="1:6" s="285" customFormat="1">
      <c r="A41" s="159"/>
      <c r="B41" s="372" t="s">
        <v>431</v>
      </c>
      <c r="C41" s="373">
        <v>94683.01</v>
      </c>
      <c r="D41" s="373">
        <v>94683.01</v>
      </c>
      <c r="E41" s="373">
        <v>0</v>
      </c>
      <c r="F41" s="142"/>
    </row>
    <row r="42" spans="1:6" s="285" customFormat="1">
      <c r="A42" s="159"/>
      <c r="B42" s="372" t="s">
        <v>432</v>
      </c>
      <c r="C42" s="373">
        <v>447773.53</v>
      </c>
      <c r="D42" s="373">
        <v>390354.74</v>
      </c>
      <c r="E42" s="373">
        <v>-57418.79</v>
      </c>
      <c r="F42" s="142"/>
    </row>
    <row r="43" spans="1:6" s="285" customFormat="1">
      <c r="A43" s="159"/>
      <c r="B43" s="372" t="s">
        <v>433</v>
      </c>
      <c r="C43" s="373">
        <v>1733.03</v>
      </c>
      <c r="D43" s="373">
        <v>1733.03</v>
      </c>
      <c r="E43" s="373">
        <v>0</v>
      </c>
      <c r="F43" s="142"/>
    </row>
    <row r="44" spans="1:6" s="213" customFormat="1">
      <c r="A44" s="159"/>
      <c r="B44" s="142"/>
      <c r="C44" s="140"/>
      <c r="D44" s="140"/>
      <c r="E44" s="140"/>
      <c r="F44" s="142"/>
    </row>
    <row r="45" spans="1:6" s="213" customFormat="1">
      <c r="A45" s="159"/>
      <c r="B45" s="142"/>
      <c r="C45" s="140"/>
      <c r="D45" s="140"/>
      <c r="E45" s="140"/>
      <c r="F45" s="142"/>
    </row>
    <row r="46" spans="1:6" s="213" customFormat="1">
      <c r="A46" s="159"/>
      <c r="B46" s="142"/>
      <c r="C46" s="140"/>
      <c r="D46" s="140"/>
      <c r="E46" s="140"/>
      <c r="F46" s="142"/>
    </row>
    <row r="47" spans="1:6" s="213" customFormat="1">
      <c r="A47" s="159"/>
      <c r="B47" s="142"/>
      <c r="C47" s="140"/>
      <c r="D47" s="140"/>
      <c r="E47" s="140"/>
      <c r="F47" s="142"/>
    </row>
    <row r="48" spans="1:6" s="213" customFormat="1">
      <c r="A48" s="159"/>
      <c r="B48" s="142"/>
      <c r="C48" s="140"/>
      <c r="D48" s="140"/>
      <c r="E48" s="140"/>
      <c r="F48" s="142"/>
    </row>
    <row r="49" spans="1:8" s="213" customFormat="1">
      <c r="A49" s="159"/>
      <c r="B49" s="142"/>
      <c r="C49" s="140"/>
      <c r="D49" s="140"/>
      <c r="E49" s="140"/>
      <c r="F49" s="142"/>
    </row>
    <row r="50" spans="1:8" s="213" customFormat="1">
      <c r="A50" s="159"/>
      <c r="B50" s="142"/>
      <c r="C50" s="140"/>
      <c r="D50" s="140"/>
      <c r="E50" s="140"/>
      <c r="F50" s="142"/>
    </row>
    <row r="51" spans="1:8">
      <c r="A51" s="172"/>
      <c r="B51" s="172" t="s">
        <v>233</v>
      </c>
      <c r="C51" s="144">
        <f>SUM(C27:C50)</f>
        <v>17347590.220000003</v>
      </c>
      <c r="D51" s="144">
        <f>SUM(D27:D50)</f>
        <v>17347590.219999999</v>
      </c>
      <c r="E51" s="144">
        <f>SUM(E27:E50)</f>
        <v>0</v>
      </c>
      <c r="F51" s="144"/>
    </row>
    <row r="52" spans="1:8" s="19" customFormat="1">
      <c r="A52" s="157"/>
      <c r="B52" s="157"/>
      <c r="C52" s="27"/>
      <c r="D52" s="27"/>
      <c r="E52" s="27"/>
      <c r="F52" s="27"/>
    </row>
    <row r="53" spans="1:8" s="19" customFormat="1">
      <c r="A53" s="157"/>
      <c r="B53" s="157"/>
      <c r="C53" s="27"/>
      <c r="D53" s="27"/>
      <c r="E53" s="27"/>
      <c r="F53" s="27"/>
    </row>
    <row r="54" spans="1:8" s="19" customFormat="1" ht="11.25" customHeight="1">
      <c r="A54" s="10" t="s">
        <v>215</v>
      </c>
      <c r="B54" s="10"/>
      <c r="C54" s="53"/>
      <c r="D54" s="53"/>
      <c r="E54" s="53"/>
      <c r="G54" s="54" t="s">
        <v>74</v>
      </c>
    </row>
    <row r="55" spans="1:8" s="19" customFormat="1">
      <c r="A55" s="45"/>
      <c r="B55" s="45"/>
      <c r="C55" s="22"/>
      <c r="D55" s="9"/>
      <c r="E55" s="9"/>
      <c r="F55" s="8"/>
    </row>
    <row r="56" spans="1:8" s="19" customFormat="1" ht="27.95" customHeight="1">
      <c r="A56" s="15" t="s">
        <v>46</v>
      </c>
      <c r="B56" s="16" t="s">
        <v>47</v>
      </c>
      <c r="C56" s="58" t="s">
        <v>75</v>
      </c>
      <c r="D56" s="58" t="s">
        <v>76</v>
      </c>
      <c r="E56" s="58" t="s">
        <v>77</v>
      </c>
      <c r="F56" s="59" t="s">
        <v>78</v>
      </c>
      <c r="G56" s="59" t="s">
        <v>242</v>
      </c>
      <c r="H56" s="59" t="s">
        <v>243</v>
      </c>
    </row>
    <row r="57" spans="1:8" s="19" customFormat="1">
      <c r="A57" s="159"/>
      <c r="B57" s="142"/>
      <c r="C57" s="136"/>
      <c r="D57" s="140"/>
      <c r="E57" s="140"/>
      <c r="F57" s="142"/>
      <c r="G57" s="142"/>
      <c r="H57" s="142"/>
    </row>
    <row r="58" spans="1:8" s="19" customFormat="1">
      <c r="A58" s="159"/>
      <c r="B58" s="142"/>
      <c r="C58" s="136"/>
      <c r="D58" s="140"/>
      <c r="E58" s="140"/>
      <c r="F58" s="142"/>
      <c r="G58" s="142"/>
      <c r="H58" s="142"/>
    </row>
    <row r="59" spans="1:8" s="19" customFormat="1">
      <c r="A59" s="159"/>
      <c r="B59" s="142"/>
      <c r="C59" s="136"/>
      <c r="D59" s="140"/>
      <c r="E59" s="140"/>
      <c r="F59" s="142"/>
      <c r="G59" s="142"/>
      <c r="H59" s="142"/>
    </row>
    <row r="60" spans="1:8" s="19" customFormat="1">
      <c r="A60" s="159"/>
      <c r="B60" s="142"/>
      <c r="C60" s="136"/>
      <c r="D60" s="140"/>
      <c r="E60" s="140"/>
      <c r="F60" s="142"/>
      <c r="G60" s="142"/>
      <c r="H60" s="142"/>
    </row>
    <row r="61" spans="1:8" s="19" customFormat="1">
      <c r="A61" s="172"/>
      <c r="B61" s="172" t="s">
        <v>234</v>
      </c>
      <c r="C61" s="144">
        <f>SUM(C57:C60)</f>
        <v>0</v>
      </c>
      <c r="D61" s="144">
        <f>SUM(D57:D60)</f>
        <v>0</v>
      </c>
      <c r="E61" s="144">
        <f>SUM(E57:E60)</f>
        <v>0</v>
      </c>
      <c r="F61" s="144"/>
      <c r="G61" s="144"/>
      <c r="H61" s="144"/>
    </row>
    <row r="62" spans="1:8" s="19" customFormat="1">
      <c r="A62" s="60"/>
      <c r="B62" s="60"/>
      <c r="C62" s="61"/>
      <c r="D62" s="61"/>
      <c r="E62" s="61"/>
      <c r="F62" s="27"/>
    </row>
    <row r="64" spans="1:8">
      <c r="A64" s="10" t="s">
        <v>216</v>
      </c>
      <c r="B64" s="10"/>
      <c r="C64" s="53"/>
      <c r="D64" s="53"/>
      <c r="E64" s="53"/>
      <c r="G64" s="54" t="s">
        <v>74</v>
      </c>
    </row>
    <row r="65" spans="1:8">
      <c r="A65" s="45"/>
      <c r="B65" s="45"/>
      <c r="C65" s="22"/>
      <c r="F65" s="261"/>
      <c r="H65" s="9"/>
    </row>
    <row r="66" spans="1:8" ht="27.95" customHeight="1">
      <c r="A66" s="15" t="s">
        <v>46</v>
      </c>
      <c r="B66" s="16" t="s">
        <v>47</v>
      </c>
      <c r="C66" s="58" t="s">
        <v>75</v>
      </c>
      <c r="D66" s="58" t="s">
        <v>76</v>
      </c>
      <c r="E66" s="58" t="s">
        <v>77</v>
      </c>
      <c r="F66" s="59" t="s">
        <v>78</v>
      </c>
      <c r="G66" s="59" t="s">
        <v>242</v>
      </c>
      <c r="H66" s="59" t="s">
        <v>243</v>
      </c>
    </row>
    <row r="67" spans="1:8">
      <c r="A67" s="159"/>
      <c r="B67" s="142"/>
      <c r="C67" s="136"/>
      <c r="D67" s="140"/>
      <c r="E67" s="140"/>
      <c r="F67" s="142"/>
      <c r="G67" s="142"/>
      <c r="H67" s="142"/>
    </row>
    <row r="68" spans="1:8">
      <c r="A68" s="159"/>
      <c r="B68" s="142"/>
      <c r="C68" s="136"/>
      <c r="D68" s="140"/>
      <c r="E68" s="140"/>
      <c r="F68" s="142"/>
      <c r="G68" s="142"/>
      <c r="H68" s="142"/>
    </row>
    <row r="69" spans="1:8">
      <c r="A69" s="159"/>
      <c r="B69" s="142"/>
      <c r="C69" s="136"/>
      <c r="D69" s="140"/>
      <c r="E69" s="140"/>
      <c r="F69" s="142"/>
      <c r="G69" s="142"/>
      <c r="H69" s="142"/>
    </row>
    <row r="70" spans="1:8">
      <c r="A70" s="159"/>
      <c r="B70" s="142"/>
      <c r="C70" s="136"/>
      <c r="D70" s="140"/>
      <c r="E70" s="140"/>
      <c r="F70" s="142"/>
      <c r="G70" s="142"/>
      <c r="H70" s="142"/>
    </row>
    <row r="71" spans="1:8">
      <c r="A71" s="172"/>
      <c r="B71" s="172" t="s">
        <v>235</v>
      </c>
      <c r="C71" s="144">
        <f>SUM(C67:C70)</f>
        <v>0</v>
      </c>
      <c r="D71" s="144">
        <f>SUM(D67:D70)</f>
        <v>0</v>
      </c>
      <c r="E71" s="144">
        <f>SUM(E67:E70)</f>
        <v>0</v>
      </c>
      <c r="F71" s="144"/>
      <c r="G71" s="144"/>
      <c r="H71" s="144"/>
    </row>
    <row r="74" spans="1:8">
      <c r="A74" s="10" t="s">
        <v>217</v>
      </c>
      <c r="B74" s="10"/>
      <c r="C74" s="53"/>
      <c r="D74" s="53"/>
      <c r="E74" s="53"/>
      <c r="G74" s="54" t="s">
        <v>74</v>
      </c>
    </row>
    <row r="75" spans="1:8">
      <c r="A75" s="45"/>
      <c r="B75" s="45"/>
      <c r="C75" s="22"/>
      <c r="F75" s="261"/>
    </row>
    <row r="76" spans="1:8" ht="27.95" customHeight="1">
      <c r="A76" s="15" t="s">
        <v>46</v>
      </c>
      <c r="B76" s="223" t="s">
        <v>47</v>
      </c>
      <c r="C76" s="380" t="s">
        <v>75</v>
      </c>
      <c r="D76" s="380" t="s">
        <v>76</v>
      </c>
      <c r="E76" s="58" t="s">
        <v>77</v>
      </c>
      <c r="F76" s="59" t="s">
        <v>78</v>
      </c>
      <c r="G76" s="59" t="s">
        <v>242</v>
      </c>
      <c r="H76" s="59" t="s">
        <v>243</v>
      </c>
    </row>
    <row r="77" spans="1:8">
      <c r="A77" s="159"/>
      <c r="B77" s="372" t="s">
        <v>434</v>
      </c>
      <c r="C77" s="373">
        <v>-8661.84</v>
      </c>
      <c r="D77" s="373">
        <v>-8661.84</v>
      </c>
      <c r="E77" s="140"/>
      <c r="F77" s="142"/>
      <c r="G77" s="142"/>
      <c r="H77" s="142"/>
    </row>
    <row r="78" spans="1:8">
      <c r="A78" s="159"/>
      <c r="B78" s="142"/>
      <c r="C78" s="136"/>
      <c r="D78" s="140"/>
      <c r="E78" s="140"/>
      <c r="F78" s="142"/>
      <c r="G78" s="142"/>
      <c r="H78" s="142"/>
    </row>
    <row r="79" spans="1:8">
      <c r="A79" s="159"/>
      <c r="B79" s="142"/>
      <c r="C79" s="136"/>
      <c r="D79" s="140"/>
      <c r="E79" s="140"/>
      <c r="F79" s="142"/>
      <c r="G79" s="142"/>
      <c r="H79" s="142"/>
    </row>
    <row r="80" spans="1:8">
      <c r="A80" s="159"/>
      <c r="B80" s="142"/>
      <c r="C80" s="136"/>
      <c r="D80" s="140"/>
      <c r="E80" s="140"/>
      <c r="F80" s="142"/>
      <c r="G80" s="142"/>
      <c r="H80" s="142"/>
    </row>
    <row r="81" spans="1:8">
      <c r="A81" s="172"/>
      <c r="B81" s="172" t="s">
        <v>237</v>
      </c>
      <c r="C81" s="144">
        <f>SUM(C77:C80)</f>
        <v>-8661.84</v>
      </c>
      <c r="D81" s="144">
        <f>SUM(D77:D80)</f>
        <v>-8661.84</v>
      </c>
      <c r="E81" s="144">
        <f>SUM(E77:E80)</f>
        <v>0</v>
      </c>
      <c r="F81" s="144"/>
      <c r="G81" s="144"/>
      <c r="H81" s="144"/>
    </row>
    <row r="84" spans="1:8">
      <c r="A84" s="10" t="s">
        <v>218</v>
      </c>
      <c r="B84" s="10"/>
      <c r="C84" s="53"/>
      <c r="D84" s="53"/>
      <c r="E84" s="53"/>
      <c r="G84" s="54" t="s">
        <v>74</v>
      </c>
    </row>
    <row r="85" spans="1:8">
      <c r="A85" s="45"/>
      <c r="B85" s="45"/>
      <c r="C85" s="22"/>
      <c r="F85" s="261"/>
    </row>
    <row r="86" spans="1:8" ht="27.95" customHeight="1">
      <c r="A86" s="15" t="s">
        <v>46</v>
      </c>
      <c r="B86" s="16" t="s">
        <v>47</v>
      </c>
      <c r="C86" s="58" t="s">
        <v>75</v>
      </c>
      <c r="D86" s="58" t="s">
        <v>76</v>
      </c>
      <c r="E86" s="58" t="s">
        <v>77</v>
      </c>
      <c r="F86" s="59" t="s">
        <v>78</v>
      </c>
      <c r="G86" s="59" t="s">
        <v>242</v>
      </c>
      <c r="H86" s="59" t="s">
        <v>243</v>
      </c>
    </row>
    <row r="87" spans="1:8">
      <c r="A87" s="159"/>
      <c r="B87" s="142"/>
      <c r="C87" s="136"/>
      <c r="D87" s="140"/>
      <c r="E87" s="140"/>
      <c r="F87" s="142"/>
      <c r="G87" s="142"/>
      <c r="H87" s="142"/>
    </row>
    <row r="88" spans="1:8">
      <c r="A88" s="159"/>
      <c r="B88" s="142"/>
      <c r="C88" s="136"/>
      <c r="D88" s="140"/>
      <c r="E88" s="140"/>
      <c r="F88" s="142"/>
      <c r="G88" s="142"/>
      <c r="H88" s="142"/>
    </row>
    <row r="89" spans="1:8">
      <c r="A89" s="159"/>
      <c r="B89" s="142"/>
      <c r="C89" s="136"/>
      <c r="D89" s="140"/>
      <c r="E89" s="140"/>
      <c r="F89" s="142"/>
      <c r="G89" s="142"/>
      <c r="H89" s="142"/>
    </row>
    <row r="90" spans="1:8">
      <c r="A90" s="159"/>
      <c r="B90" s="142"/>
      <c r="C90" s="136"/>
      <c r="D90" s="140"/>
      <c r="E90" s="140"/>
      <c r="F90" s="142"/>
      <c r="G90" s="142"/>
      <c r="H90" s="142"/>
    </row>
    <row r="91" spans="1:8">
      <c r="A91" s="172"/>
      <c r="B91" s="172" t="s">
        <v>236</v>
      </c>
      <c r="C91" s="144">
        <f>SUM(C87:C90)</f>
        <v>0</v>
      </c>
      <c r="D91" s="144">
        <f>SUM(D87:D90)</f>
        <v>0</v>
      </c>
      <c r="E91" s="144">
        <f>SUM(E87:E90)</f>
        <v>0</v>
      </c>
      <c r="F91" s="144"/>
      <c r="G91" s="144"/>
      <c r="H91" s="144"/>
    </row>
  </sheetData>
  <dataValidations count="8">
    <dataValidation allowBlank="1" showInputMessage="1" showErrorMessage="1" prompt="Criterio para la aplicación de depreciación: anual, mensual, trimestral, etc." sqref="F7 F26 F86 F66 F76 F56"/>
    <dataValidation allowBlank="1" showInputMessage="1" showErrorMessage="1" prompt="Diferencia entre el saldo final y el inicial presentados." sqref="E7 E26 E56 E66 E76 E86"/>
    <dataValidation allowBlank="1" showInputMessage="1" showErrorMessage="1" prompt="Corresponde al nombre o descripción de la cuenta de acuerdo al Plan de Cuentas emitido por el CONAC." sqref="B7 B26 B56 B66 B76 B86"/>
    <dataValidation allowBlank="1" showInputMessage="1" showErrorMessage="1" prompt="Indicar el método de depreciación." sqref="G56 G66 G76 G86"/>
    <dataValidation allowBlank="1" showInputMessage="1" showErrorMessage="1" prompt="Indicar la tasa de aplicación." sqref="H56 H66 H76 H86"/>
    <dataValidation allowBlank="1" showInputMessage="1" showErrorMessage="1" prompt="Corresponde al número de la cuenta de acuerdo al Plan de Cuentas emitido por el CONAC (DOF 23/12/2015)." sqref="A7 A26 A56 A66 A76 A86"/>
    <dataValidation allowBlank="1" showInputMessage="1" showErrorMessage="1" prompt="Saldo al 31 de diciembre del año anterior del ejercio que se presenta." sqref="C7 C26 C56 C66 C76 C86"/>
    <dataValidation allowBlank="1" showInputMessage="1" showErrorMessage="1" prompt="Importe final del periodo que corresponde la información financiera trimestral que se presenta." sqref="D7 D26 D56 D66 D76 D86"/>
  </dataValidations>
  <pageMargins left="0.7" right="0.7" top="0.75" bottom="0.75" header="0.3" footer="0.3"/>
  <pageSetup scale="5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zoomScaleNormal="100" zoomScaleSheetLayoutView="100" workbookViewId="0">
      <selection activeCell="C48" sqref="C48"/>
    </sheetView>
  </sheetViews>
  <sheetFormatPr baseColWidth="10" defaultRowHeight="11.25"/>
  <cols>
    <col min="1" max="1" width="20.7109375" style="8" customWidth="1"/>
    <col min="2" max="2" width="50.7109375" style="8" customWidth="1"/>
    <col min="3" max="5" width="17.7109375" style="9" customWidth="1"/>
    <col min="6" max="6" width="17.7109375" style="8" customWidth="1"/>
    <col min="7" max="16384" width="11.42578125" style="8"/>
  </cols>
  <sheetData>
    <row r="1" spans="1:6" ht="11.25" customHeight="1">
      <c r="A1" s="3" t="s">
        <v>43</v>
      </c>
      <c r="B1" s="3"/>
      <c r="C1" s="4"/>
      <c r="D1" s="4"/>
      <c r="E1" s="4"/>
      <c r="F1" s="7"/>
    </row>
    <row r="2" spans="1:6" ht="11.25" customHeight="1">
      <c r="A2" s="3" t="s">
        <v>199</v>
      </c>
      <c r="B2" s="3"/>
      <c r="C2" s="4"/>
      <c r="D2" s="4"/>
      <c r="E2" s="4"/>
    </row>
    <row r="3" spans="1:6" s="277" customFormat="1" ht="11.25" customHeight="1">
      <c r="A3" s="3"/>
      <c r="B3" s="3"/>
      <c r="C3" s="4"/>
      <c r="D3" s="4"/>
      <c r="E3" s="4"/>
    </row>
    <row r="4" spans="1:6" ht="11.25" customHeight="1"/>
    <row r="5" spans="1:6" ht="11.25" customHeight="1">
      <c r="A5" s="62" t="s">
        <v>144</v>
      </c>
      <c r="B5" s="62"/>
      <c r="C5" s="63"/>
      <c r="D5" s="63"/>
      <c r="E5" s="63"/>
      <c r="F5" s="12" t="s">
        <v>80</v>
      </c>
    </row>
    <row r="6" spans="1:6" s="19" customFormat="1">
      <c r="A6" s="64"/>
      <c r="B6" s="64"/>
      <c r="C6" s="63"/>
      <c r="D6" s="63"/>
      <c r="E6" s="63"/>
    </row>
    <row r="7" spans="1:6" ht="15" customHeight="1">
      <c r="A7" s="15" t="s">
        <v>46</v>
      </c>
      <c r="B7" s="223" t="s">
        <v>47</v>
      </c>
      <c r="C7" s="380" t="s">
        <v>75</v>
      </c>
      <c r="D7" s="380" t="s">
        <v>76</v>
      </c>
      <c r="E7" s="58" t="s">
        <v>77</v>
      </c>
      <c r="F7" s="59" t="s">
        <v>78</v>
      </c>
    </row>
    <row r="8" spans="1:6">
      <c r="A8" s="175"/>
      <c r="B8" s="372" t="s">
        <v>435</v>
      </c>
      <c r="C8" s="373">
        <v>1134149.58</v>
      </c>
      <c r="D8" s="373">
        <v>1134149.58</v>
      </c>
      <c r="E8" s="178"/>
      <c r="F8" s="141"/>
    </row>
    <row r="9" spans="1:6">
      <c r="A9" s="175"/>
      <c r="B9" s="175"/>
      <c r="C9" s="136"/>
      <c r="D9" s="178"/>
      <c r="E9" s="178"/>
      <c r="F9" s="141"/>
    </row>
    <row r="10" spans="1:6">
      <c r="A10" s="175"/>
      <c r="B10" s="175"/>
      <c r="C10" s="136"/>
      <c r="D10" s="178"/>
      <c r="E10" s="178"/>
      <c r="F10" s="141"/>
    </row>
    <row r="11" spans="1:6">
      <c r="A11" s="175"/>
      <c r="B11" s="175"/>
      <c r="C11" s="136"/>
      <c r="D11" s="178"/>
      <c r="E11" s="178"/>
      <c r="F11" s="141"/>
    </row>
    <row r="12" spans="1:6">
      <c r="A12" s="175"/>
      <c r="B12" s="175"/>
      <c r="C12" s="136"/>
      <c r="D12" s="178"/>
      <c r="E12" s="178"/>
      <c r="F12" s="141"/>
    </row>
    <row r="13" spans="1:6">
      <c r="A13" s="172"/>
      <c r="B13" s="172" t="s">
        <v>238</v>
      </c>
      <c r="C13" s="144">
        <f>SUM(C8:C12)</f>
        <v>1134149.58</v>
      </c>
      <c r="D13" s="144">
        <f>SUM(D8:D12)</f>
        <v>1134149.58</v>
      </c>
      <c r="E13" s="144">
        <f>SUM(E8:E12)</f>
        <v>0</v>
      </c>
      <c r="F13" s="172"/>
    </row>
    <row r="14" spans="1:6">
      <c r="A14" s="158"/>
      <c r="B14" s="158"/>
      <c r="C14" s="166"/>
      <c r="D14" s="166"/>
      <c r="E14" s="166"/>
      <c r="F14" s="158"/>
    </row>
    <row r="15" spans="1:6">
      <c r="A15" s="158"/>
      <c r="B15" s="158"/>
      <c r="C15" s="166"/>
      <c r="D15" s="166"/>
      <c r="E15" s="166"/>
      <c r="F15" s="158"/>
    </row>
    <row r="16" spans="1:6" ht="11.25" customHeight="1">
      <c r="A16" s="65" t="s">
        <v>219</v>
      </c>
      <c r="B16" s="66"/>
      <c r="C16" s="63"/>
      <c r="D16" s="63"/>
      <c r="E16" s="63"/>
      <c r="F16" s="12" t="s">
        <v>80</v>
      </c>
    </row>
    <row r="17" spans="1:6">
      <c r="A17" s="67"/>
      <c r="B17" s="67"/>
      <c r="C17" s="68"/>
      <c r="D17" s="68"/>
      <c r="E17" s="68"/>
    </row>
    <row r="18" spans="1:6" ht="15" customHeight="1">
      <c r="A18" s="15" t="s">
        <v>46</v>
      </c>
      <c r="B18" s="16" t="s">
        <v>47</v>
      </c>
      <c r="C18" s="58" t="s">
        <v>75</v>
      </c>
      <c r="D18" s="58" t="s">
        <v>76</v>
      </c>
      <c r="E18" s="58" t="s">
        <v>77</v>
      </c>
      <c r="F18" s="59" t="s">
        <v>78</v>
      </c>
    </row>
    <row r="19" spans="1:6" s="245" customFormat="1" ht="11.25" customHeight="1">
      <c r="A19" s="159"/>
      <c r="B19" s="175"/>
      <c r="C19" s="136"/>
      <c r="D19" s="136"/>
      <c r="E19" s="136"/>
      <c r="F19" s="141"/>
    </row>
    <row r="20" spans="1:6" s="277" customFormat="1" ht="11.25" customHeight="1">
      <c r="A20" s="159"/>
      <c r="B20" s="175"/>
      <c r="C20" s="136"/>
      <c r="D20" s="136"/>
      <c r="E20" s="136"/>
      <c r="F20" s="141"/>
    </row>
    <row r="21" spans="1:6">
      <c r="A21" s="159"/>
      <c r="B21" s="175"/>
      <c r="C21" s="136"/>
      <c r="D21" s="136"/>
      <c r="E21" s="136"/>
      <c r="F21" s="141"/>
    </row>
    <row r="22" spans="1:6">
      <c r="A22" s="172"/>
      <c r="B22" s="172" t="s">
        <v>239</v>
      </c>
      <c r="C22" s="144">
        <f>SUM(C19:C21)</f>
        <v>0</v>
      </c>
      <c r="D22" s="144">
        <f>SUM(D19:D21)</f>
        <v>0</v>
      </c>
      <c r="E22" s="144">
        <f>SUM(E19:E21)</f>
        <v>0</v>
      </c>
      <c r="F22" s="172"/>
    </row>
    <row r="23" spans="1:6">
      <c r="A23" s="158"/>
      <c r="B23" s="158"/>
      <c r="C23" s="166"/>
      <c r="D23" s="166"/>
      <c r="E23" s="166"/>
      <c r="F23" s="158"/>
    </row>
    <row r="24" spans="1:6">
      <c r="A24" s="158"/>
      <c r="B24" s="158"/>
      <c r="C24" s="166"/>
      <c r="D24" s="166"/>
      <c r="E24" s="166"/>
      <c r="F24" s="158"/>
    </row>
    <row r="25" spans="1:6" ht="11.25" customHeight="1">
      <c r="A25" s="66" t="s">
        <v>152</v>
      </c>
      <c r="B25" s="158"/>
      <c r="C25" s="69"/>
      <c r="D25" s="69"/>
      <c r="E25" s="53"/>
      <c r="F25" s="54" t="s">
        <v>81</v>
      </c>
    </row>
    <row r="26" spans="1:6">
      <c r="A26" s="45"/>
      <c r="B26" s="45"/>
      <c r="C26" s="22"/>
    </row>
    <row r="27" spans="1:6" ht="15" customHeight="1">
      <c r="A27" s="15" t="s">
        <v>46</v>
      </c>
      <c r="B27" s="223" t="s">
        <v>47</v>
      </c>
      <c r="C27" s="380" t="s">
        <v>75</v>
      </c>
      <c r="D27" s="380" t="s">
        <v>76</v>
      </c>
      <c r="E27" s="58" t="s">
        <v>77</v>
      </c>
      <c r="F27" s="59" t="s">
        <v>78</v>
      </c>
    </row>
    <row r="28" spans="1:6">
      <c r="A28" s="175"/>
      <c r="B28" s="372" t="s">
        <v>436</v>
      </c>
      <c r="C28" s="373">
        <v>1201990.03</v>
      </c>
      <c r="D28" s="373">
        <v>1201990.03</v>
      </c>
      <c r="E28" s="178"/>
      <c r="F28" s="141"/>
    </row>
    <row r="29" spans="1:6">
      <c r="A29" s="175"/>
      <c r="B29" s="175"/>
      <c r="C29" s="136"/>
      <c r="D29" s="178"/>
      <c r="E29" s="178"/>
      <c r="F29" s="141"/>
    </row>
    <row r="30" spans="1:6">
      <c r="A30" s="175"/>
      <c r="B30" s="175"/>
      <c r="C30" s="136"/>
      <c r="D30" s="178"/>
      <c r="E30" s="178"/>
      <c r="F30" s="141"/>
    </row>
    <row r="31" spans="1:6">
      <c r="A31" s="175"/>
      <c r="B31" s="175"/>
      <c r="C31" s="136"/>
      <c r="D31" s="178"/>
      <c r="E31" s="178"/>
      <c r="F31" s="141"/>
    </row>
    <row r="32" spans="1:6">
      <c r="A32" s="175"/>
      <c r="B32" s="175"/>
      <c r="C32" s="136"/>
      <c r="D32" s="178"/>
      <c r="E32" s="178"/>
      <c r="F32" s="141"/>
    </row>
    <row r="33" spans="1:6">
      <c r="A33" s="175"/>
      <c r="B33" s="175"/>
      <c r="C33" s="136"/>
      <c r="D33" s="178"/>
      <c r="E33" s="178"/>
      <c r="F33" s="141"/>
    </row>
    <row r="34" spans="1:6">
      <c r="A34" s="179"/>
      <c r="B34" s="179" t="s">
        <v>240</v>
      </c>
      <c r="C34" s="180">
        <f>SUM(C28:C33)</f>
        <v>1201990.03</v>
      </c>
      <c r="D34" s="180">
        <f>SUM(D28:D33)</f>
        <v>1201990.03</v>
      </c>
      <c r="E34" s="180">
        <f>SUM(E28:E33)</f>
        <v>0</v>
      </c>
      <c r="F34" s="180"/>
    </row>
    <row r="35" spans="1:6">
      <c r="A35" s="151"/>
      <c r="B35" s="152"/>
      <c r="C35" s="153"/>
      <c r="D35" s="153"/>
      <c r="E35" s="153"/>
      <c r="F35" s="152"/>
    </row>
  </sheetData>
  <dataValidations count="6">
    <dataValidation allowBlank="1" showInputMessage="1" showErrorMessage="1" prompt="Corresponde al nombre o descripción de la cuenta de acuerdo al Plan de Cuentas emitido por el CONAC." sqref="B7 B27 B18"/>
    <dataValidation allowBlank="1" showInputMessage="1" showErrorMessage="1" prompt="Diferencia entre el saldo final y el inicial presentados." sqref="E7 E27 E18"/>
    <dataValidation allowBlank="1" showInputMessage="1" showErrorMessage="1" prompt="Indicar el medio como se está amortizando el intangible, por tiempo, por uso." sqref="F7 F27 F18"/>
    <dataValidation allowBlank="1" showInputMessage="1" showErrorMessage="1" prompt="Corresponde al número de la cuenta de acuerdo al Plan de Cuentas emitido por el CONAC (DOF 23/12/2015)." sqref="A7 A18 A27"/>
    <dataValidation allowBlank="1" showInputMessage="1" showErrorMessage="1" prompt="Saldo al 31 de diciembre del año anterior del ejercio que se presenta." sqref="C7 C18 C27"/>
    <dataValidation allowBlank="1" showInputMessage="1" showErrorMessage="1" prompt="Importe final del periodo que corresponde la información financiera trimestral que se presenta." sqref="D7 D18 D27"/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8"/>
  <sheetViews>
    <sheetView zoomScaleNormal="100" zoomScaleSheetLayoutView="100" workbookViewId="0">
      <selection activeCell="G16" sqref="G16"/>
    </sheetView>
  </sheetViews>
  <sheetFormatPr baseColWidth="10" defaultRowHeight="11.25"/>
  <cols>
    <col min="1" max="1" width="20.7109375" style="70" customWidth="1"/>
    <col min="2" max="7" width="11.42578125" style="70"/>
    <col min="8" max="8" width="17.7109375" style="70" customWidth="1"/>
    <col min="9" max="16384" width="11.42578125" style="70"/>
  </cols>
  <sheetData>
    <row r="1" spans="1:17">
      <c r="A1" s="3" t="s">
        <v>43</v>
      </c>
      <c r="B1" s="3"/>
      <c r="C1" s="3"/>
      <c r="D1" s="3"/>
      <c r="E1" s="3"/>
      <c r="F1" s="3"/>
      <c r="G1" s="3"/>
      <c r="H1" s="7"/>
    </row>
    <row r="2" spans="1:17">
      <c r="A2" s="3" t="s">
        <v>199</v>
      </c>
      <c r="B2" s="3"/>
      <c r="C2" s="3"/>
      <c r="D2" s="3"/>
      <c r="E2" s="3"/>
      <c r="F2" s="3"/>
      <c r="G2" s="3"/>
      <c r="H2" s="8"/>
    </row>
    <row r="3" spans="1:17">
      <c r="A3" s="3"/>
      <c r="B3" s="3"/>
      <c r="C3" s="3"/>
      <c r="D3" s="3"/>
      <c r="E3" s="3"/>
      <c r="F3" s="3"/>
      <c r="G3" s="3"/>
      <c r="H3" s="8"/>
    </row>
    <row r="4" spans="1:17" ht="11.25" customHeight="1">
      <c r="A4" s="8"/>
      <c r="B4" s="8"/>
      <c r="C4" s="8"/>
      <c r="D4" s="8"/>
      <c r="E4" s="8"/>
      <c r="F4" s="8"/>
      <c r="G4" s="3"/>
      <c r="H4" s="265"/>
    </row>
    <row r="5" spans="1:17" ht="11.25" customHeight="1">
      <c r="A5" s="71" t="s">
        <v>83</v>
      </c>
      <c r="B5" s="72"/>
      <c r="C5" s="265"/>
      <c r="D5" s="265"/>
      <c r="E5" s="64"/>
      <c r="F5" s="64"/>
      <c r="G5" s="64"/>
      <c r="H5" s="264" t="s">
        <v>82</v>
      </c>
    </row>
    <row r="6" spans="1:17">
      <c r="J6" s="357"/>
      <c r="K6" s="357"/>
      <c r="L6" s="357"/>
      <c r="M6" s="357"/>
      <c r="N6" s="357"/>
      <c r="O6" s="357"/>
      <c r="P6" s="357"/>
      <c r="Q6" s="357"/>
    </row>
    <row r="7" spans="1:17">
      <c r="A7" s="3" t="s">
        <v>84</v>
      </c>
    </row>
    <row r="8" spans="1:17" ht="52.5" customHeight="1">
      <c r="A8" s="358" t="s">
        <v>85</v>
      </c>
      <c r="B8" s="358"/>
      <c r="C8" s="358"/>
      <c r="D8" s="358"/>
      <c r="E8" s="358"/>
      <c r="F8" s="358"/>
      <c r="G8" s="358"/>
      <c r="H8" s="358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zoomScaleNormal="100" zoomScaleSheetLayoutView="100" workbookViewId="0"/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>
      <c r="A1" s="73" t="s">
        <v>43</v>
      </c>
      <c r="B1" s="73"/>
      <c r="C1" s="6"/>
      <c r="D1" s="7"/>
    </row>
    <row r="2" spans="1:4">
      <c r="A2" s="73" t="s">
        <v>199</v>
      </c>
      <c r="B2" s="73"/>
      <c r="C2" s="6"/>
    </row>
    <row r="3" spans="1:4">
      <c r="A3" s="42"/>
      <c r="B3" s="42"/>
      <c r="C3" s="74"/>
      <c r="D3" s="42"/>
    </row>
    <row r="4" spans="1:4">
      <c r="A4" s="42"/>
      <c r="B4" s="42"/>
      <c r="C4" s="74"/>
      <c r="D4" s="42"/>
    </row>
    <row r="5" spans="1:4" s="35" customFormat="1" ht="11.25" customHeight="1">
      <c r="A5" s="62" t="s">
        <v>244</v>
      </c>
      <c r="B5" s="284"/>
      <c r="C5" s="75"/>
      <c r="D5" s="76" t="s">
        <v>86</v>
      </c>
    </row>
    <row r="6" spans="1:4">
      <c r="A6" s="77"/>
      <c r="B6" s="77"/>
      <c r="C6" s="78"/>
      <c r="D6" s="77"/>
    </row>
    <row r="7" spans="1:4" ht="15" customHeight="1">
      <c r="A7" s="15" t="s">
        <v>46</v>
      </c>
      <c r="B7" s="16" t="s">
        <v>47</v>
      </c>
      <c r="C7" s="17" t="s">
        <v>48</v>
      </c>
      <c r="D7" s="52" t="s">
        <v>59</v>
      </c>
    </row>
    <row r="8" spans="1:4">
      <c r="A8" s="176"/>
      <c r="B8" s="176"/>
      <c r="C8" s="166"/>
      <c r="D8" s="181"/>
    </row>
    <row r="9" spans="1:4">
      <c r="A9" s="176"/>
      <c r="B9" s="176"/>
      <c r="C9" s="182"/>
      <c r="D9" s="181"/>
    </row>
    <row r="10" spans="1:4">
      <c r="A10" s="176"/>
      <c r="B10" s="176"/>
      <c r="C10" s="182"/>
      <c r="D10" s="183"/>
    </row>
    <row r="11" spans="1:4">
      <c r="A11" s="156"/>
      <c r="B11" s="156" t="s">
        <v>245</v>
      </c>
      <c r="C11" s="148">
        <f>SUM(C8:C10)</f>
        <v>0</v>
      </c>
      <c r="D11" s="184"/>
    </row>
    <row r="14" spans="1:4" ht="11.25" customHeight="1">
      <c r="A14" s="62" t="s">
        <v>145</v>
      </c>
      <c r="B14" s="284"/>
      <c r="C14" s="75"/>
      <c r="D14" s="76" t="s">
        <v>86</v>
      </c>
    </row>
    <row r="15" spans="1:4">
      <c r="A15" s="77"/>
      <c r="B15" s="77"/>
      <c r="C15" s="78"/>
      <c r="D15" s="77"/>
    </row>
    <row r="16" spans="1:4" ht="15" customHeight="1">
      <c r="A16" s="15" t="s">
        <v>46</v>
      </c>
      <c r="B16" s="16" t="s">
        <v>47</v>
      </c>
      <c r="C16" s="17" t="s">
        <v>48</v>
      </c>
      <c r="D16" s="52" t="s">
        <v>59</v>
      </c>
    </row>
    <row r="17" spans="1:4">
      <c r="A17" s="176"/>
      <c r="B17" s="176"/>
      <c r="C17" s="166"/>
      <c r="D17" s="181"/>
    </row>
    <row r="18" spans="1:4">
      <c r="A18" s="176"/>
      <c r="B18" s="176"/>
      <c r="C18" s="182"/>
      <c r="D18" s="181"/>
    </row>
    <row r="19" spans="1:4">
      <c r="A19" s="176"/>
      <c r="B19" s="176"/>
      <c r="C19" s="182"/>
      <c r="D19" s="183"/>
    </row>
    <row r="20" spans="1:4">
      <c r="A20" s="156"/>
      <c r="B20" s="156" t="s">
        <v>241</v>
      </c>
      <c r="C20" s="148">
        <f>SUM(C17:C19)</f>
        <v>0</v>
      </c>
      <c r="D20" s="184"/>
    </row>
  </sheetData>
  <dataValidations count="4">
    <dataValidation allowBlank="1" showInputMessage="1" showErrorMessage="1" prompt="Características cualitativas significativas que les impacten financieramente." sqref="D7 D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Saldo final de la Información Financiera Trimestral que se presenta (trimestral: 1er, 2do, 3ro. o 4to.)." sqref="C7 C16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52"/>
  <sheetViews>
    <sheetView topLeftCell="A13" zoomScaleNormal="100" zoomScaleSheetLayoutView="100" workbookViewId="0">
      <selection activeCell="D18" sqref="D18"/>
    </sheetView>
  </sheetViews>
  <sheetFormatPr baseColWidth="10" defaultColWidth="13.7109375" defaultRowHeight="11.25"/>
  <cols>
    <col min="1" max="1" width="20.7109375" style="8" customWidth="1"/>
    <col min="2" max="2" width="50.7109375" style="8" customWidth="1"/>
    <col min="3" max="7" width="17.7109375" style="9" customWidth="1"/>
    <col min="8" max="8" width="17.7109375" style="8" customWidth="1"/>
    <col min="9" max="16384" width="13.7109375" style="8"/>
  </cols>
  <sheetData>
    <row r="1" spans="1:8" ht="11.25" customHeight="1">
      <c r="A1" s="3" t="s">
        <v>43</v>
      </c>
      <c r="B1" s="3"/>
      <c r="C1" s="4"/>
      <c r="D1" s="4"/>
      <c r="E1" s="4"/>
      <c r="F1" s="4"/>
      <c r="G1" s="4"/>
      <c r="H1" s="7"/>
    </row>
    <row r="2" spans="1:8">
      <c r="A2" s="3" t="s">
        <v>199</v>
      </c>
      <c r="B2" s="3"/>
      <c r="C2" s="4"/>
      <c r="D2" s="4"/>
      <c r="E2" s="4"/>
      <c r="F2" s="4"/>
      <c r="G2" s="4"/>
      <c r="H2" s="9"/>
    </row>
    <row r="3" spans="1:8">
      <c r="H3" s="9"/>
    </row>
    <row r="4" spans="1:8">
      <c r="H4" s="9"/>
    </row>
    <row r="5" spans="1:8" ht="11.25" customHeight="1">
      <c r="A5" s="10" t="s">
        <v>246</v>
      </c>
      <c r="B5" s="12"/>
      <c r="C5" s="80"/>
      <c r="D5" s="80"/>
      <c r="E5" s="80"/>
      <c r="F5" s="80"/>
      <c r="G5" s="80"/>
      <c r="H5" s="81" t="s">
        <v>87</v>
      </c>
    </row>
    <row r="6" spans="1:8">
      <c r="A6" s="283"/>
      <c r="B6" s="285"/>
    </row>
    <row r="7" spans="1:8" ht="15" customHeight="1">
      <c r="A7" s="15" t="s">
        <v>46</v>
      </c>
      <c r="B7" s="16" t="s">
        <v>47</v>
      </c>
      <c r="C7" s="17" t="s">
        <v>48</v>
      </c>
      <c r="D7" s="40" t="s">
        <v>55</v>
      </c>
      <c r="E7" s="40" t="s">
        <v>56</v>
      </c>
      <c r="F7" s="40" t="s">
        <v>57</v>
      </c>
      <c r="G7" s="41" t="s">
        <v>58</v>
      </c>
      <c r="H7" s="16" t="s">
        <v>59</v>
      </c>
    </row>
    <row r="8" spans="1:8">
      <c r="A8" s="159"/>
      <c r="B8" s="372" t="s">
        <v>437</v>
      </c>
      <c r="C8" s="373">
        <v>-820683.4</v>
      </c>
      <c r="D8" s="136"/>
      <c r="E8" s="136"/>
      <c r="F8" s="136"/>
      <c r="G8" s="136"/>
      <c r="H8" s="185"/>
    </row>
    <row r="9" spans="1:8" s="285" customFormat="1">
      <c r="A9" s="159"/>
      <c r="B9" s="372" t="s">
        <v>438</v>
      </c>
      <c r="C9" s="373">
        <v>-525</v>
      </c>
      <c r="D9" s="136"/>
      <c r="E9" s="136"/>
      <c r="F9" s="136"/>
      <c r="G9" s="136"/>
      <c r="H9" s="185"/>
    </row>
    <row r="10" spans="1:8" s="285" customFormat="1">
      <c r="A10" s="159"/>
      <c r="B10" s="372" t="s">
        <v>439</v>
      </c>
      <c r="C10" s="373">
        <v>-7772</v>
      </c>
      <c r="D10" s="136"/>
      <c r="E10" s="136"/>
      <c r="F10" s="136"/>
      <c r="G10" s="136"/>
      <c r="H10" s="185"/>
    </row>
    <row r="11" spans="1:8" s="285" customFormat="1">
      <c r="A11" s="159"/>
      <c r="B11" s="372" t="s">
        <v>440</v>
      </c>
      <c r="C11" s="373">
        <v>-2550566.9500000002</v>
      </c>
      <c r="D11" s="136"/>
      <c r="E11" s="136"/>
      <c r="F11" s="136"/>
      <c r="G11" s="136"/>
      <c r="H11" s="185"/>
    </row>
    <row r="12" spans="1:8" s="285" customFormat="1">
      <c r="A12" s="159"/>
      <c r="B12" s="372" t="s">
        <v>441</v>
      </c>
      <c r="C12" s="373">
        <v>333278.34000000003</v>
      </c>
      <c r="D12" s="136"/>
      <c r="E12" s="136"/>
      <c r="F12" s="136"/>
      <c r="G12" s="136"/>
      <c r="H12" s="185"/>
    </row>
    <row r="13" spans="1:8" s="285" customFormat="1">
      <c r="A13" s="159"/>
      <c r="B13" s="372" t="s">
        <v>442</v>
      </c>
      <c r="C13" s="373">
        <v>-195924.49</v>
      </c>
      <c r="D13" s="136"/>
      <c r="E13" s="136"/>
      <c r="F13" s="136"/>
      <c r="G13" s="136"/>
      <c r="H13" s="185"/>
    </row>
    <row r="14" spans="1:8" s="285" customFormat="1">
      <c r="A14" s="159"/>
      <c r="B14" s="372" t="s">
        <v>443</v>
      </c>
      <c r="C14" s="373">
        <v>-10446.27</v>
      </c>
      <c r="D14" s="136"/>
      <c r="E14" s="136"/>
      <c r="F14" s="136"/>
      <c r="G14" s="136"/>
      <c r="H14" s="185"/>
    </row>
    <row r="15" spans="1:8" s="285" customFormat="1">
      <c r="A15" s="159"/>
      <c r="B15" s="372" t="s">
        <v>444</v>
      </c>
      <c r="C15" s="373">
        <v>-124417.73</v>
      </c>
      <c r="D15" s="136"/>
      <c r="E15" s="136"/>
      <c r="F15" s="136"/>
      <c r="G15" s="136"/>
      <c r="H15" s="185"/>
    </row>
    <row r="16" spans="1:8" s="285" customFormat="1">
      <c r="A16" s="159"/>
      <c r="B16" s="372" t="s">
        <v>445</v>
      </c>
      <c r="C16" s="373">
        <v>3984.47</v>
      </c>
      <c r="D16" s="136"/>
      <c r="E16" s="136"/>
      <c r="F16" s="136"/>
      <c r="G16" s="136"/>
      <c r="H16" s="185"/>
    </row>
    <row r="17" spans="1:8" s="285" customFormat="1">
      <c r="A17" s="159"/>
      <c r="B17" s="372" t="s">
        <v>446</v>
      </c>
      <c r="C17" s="373">
        <v>-133.59</v>
      </c>
      <c r="D17" s="136"/>
      <c r="E17" s="136"/>
      <c r="F17" s="136"/>
      <c r="G17" s="136"/>
      <c r="H17" s="185"/>
    </row>
    <row r="18" spans="1:8" s="285" customFormat="1">
      <c r="A18" s="159"/>
      <c r="B18" s="372" t="s">
        <v>447</v>
      </c>
      <c r="C18" s="373">
        <v>1220.21</v>
      </c>
      <c r="D18" s="136"/>
      <c r="E18" s="136"/>
      <c r="F18" s="136"/>
      <c r="G18" s="136"/>
      <c r="H18" s="185"/>
    </row>
    <row r="19" spans="1:8">
      <c r="A19" s="159"/>
      <c r="B19" s="372" t="s">
        <v>448</v>
      </c>
      <c r="C19" s="373">
        <v>2637.68</v>
      </c>
      <c r="D19" s="136"/>
      <c r="E19" s="136"/>
      <c r="F19" s="136"/>
      <c r="G19" s="136"/>
      <c r="H19" s="185"/>
    </row>
    <row r="20" spans="1:8">
      <c r="A20" s="159"/>
      <c r="B20" s="372" t="s">
        <v>449</v>
      </c>
      <c r="C20" s="373">
        <v>-933.2</v>
      </c>
      <c r="D20" s="136"/>
      <c r="E20" s="136"/>
      <c r="F20" s="136"/>
      <c r="G20" s="136"/>
      <c r="H20" s="185"/>
    </row>
    <row r="21" spans="1:8">
      <c r="A21" s="159"/>
      <c r="B21" s="372" t="s">
        <v>450</v>
      </c>
      <c r="C21" s="373">
        <v>1795</v>
      </c>
      <c r="D21" s="136"/>
      <c r="E21" s="136"/>
      <c r="F21" s="136"/>
      <c r="G21" s="136"/>
      <c r="H21" s="185"/>
    </row>
    <row r="22" spans="1:8">
      <c r="A22" s="159"/>
      <c r="B22" s="372" t="s">
        <v>451</v>
      </c>
      <c r="C22" s="373">
        <v>18295.490000000002</v>
      </c>
      <c r="D22" s="136"/>
      <c r="E22" s="136"/>
      <c r="F22" s="136"/>
      <c r="G22" s="136"/>
      <c r="H22" s="185"/>
    </row>
    <row r="23" spans="1:8">
      <c r="A23" s="159"/>
      <c r="B23" s="372" t="s">
        <v>452</v>
      </c>
      <c r="C23" s="373">
        <v>24866.880000000001</v>
      </c>
      <c r="D23" s="136"/>
      <c r="E23" s="136"/>
      <c r="F23" s="136"/>
      <c r="G23" s="136"/>
      <c r="H23" s="185"/>
    </row>
    <row r="24" spans="1:8">
      <c r="A24" s="159"/>
      <c r="B24" s="159"/>
      <c r="C24" s="136"/>
      <c r="D24" s="136"/>
      <c r="E24" s="136"/>
      <c r="F24" s="136"/>
      <c r="G24" s="136"/>
      <c r="H24" s="185"/>
    </row>
    <row r="25" spans="1:8">
      <c r="A25" s="159"/>
      <c r="B25" s="159"/>
      <c r="C25" s="136"/>
      <c r="D25" s="136"/>
      <c r="E25" s="136"/>
      <c r="F25" s="136"/>
      <c r="G25" s="136"/>
      <c r="H25" s="185"/>
    </row>
    <row r="26" spans="1:8">
      <c r="A26" s="159"/>
      <c r="B26" s="159"/>
      <c r="C26" s="136"/>
      <c r="D26" s="136"/>
      <c r="E26" s="136"/>
      <c r="F26" s="136"/>
      <c r="G26" s="136"/>
      <c r="H26" s="185"/>
    </row>
    <row r="27" spans="1:8">
      <c r="A27" s="159"/>
      <c r="B27" s="159"/>
      <c r="C27" s="136"/>
      <c r="D27" s="136"/>
      <c r="E27" s="136"/>
      <c r="F27" s="136"/>
      <c r="G27" s="136"/>
      <c r="H27" s="185"/>
    </row>
    <row r="28" spans="1:8">
      <c r="A28" s="159"/>
      <c r="B28" s="159"/>
      <c r="C28" s="136"/>
      <c r="D28" s="136"/>
      <c r="E28" s="136"/>
      <c r="F28" s="136"/>
      <c r="G28" s="136"/>
      <c r="H28" s="185"/>
    </row>
    <row r="29" spans="1:8">
      <c r="A29" s="159"/>
      <c r="B29" s="159"/>
      <c r="C29" s="136"/>
      <c r="D29" s="136"/>
      <c r="E29" s="136"/>
      <c r="F29" s="136"/>
      <c r="G29" s="136"/>
      <c r="H29" s="185"/>
    </row>
    <row r="30" spans="1:8">
      <c r="A30" s="159"/>
      <c r="B30" s="159"/>
      <c r="C30" s="136"/>
      <c r="D30" s="136"/>
      <c r="E30" s="136"/>
      <c r="F30" s="136"/>
      <c r="G30" s="136"/>
      <c r="H30" s="185"/>
    </row>
    <row r="31" spans="1:8">
      <c r="A31" s="159"/>
      <c r="B31" s="159"/>
      <c r="C31" s="136"/>
      <c r="D31" s="136"/>
      <c r="E31" s="136"/>
      <c r="F31" s="136"/>
      <c r="G31" s="136"/>
      <c r="H31" s="185"/>
    </row>
    <row r="32" spans="1:8">
      <c r="A32" s="186"/>
      <c r="B32" s="186" t="s">
        <v>248</v>
      </c>
      <c r="C32" s="187">
        <f>SUM(C8:C31)</f>
        <v>-3325324.5599999996</v>
      </c>
      <c r="D32" s="187">
        <f>SUM(D8:D31)</f>
        <v>0</v>
      </c>
      <c r="E32" s="187">
        <f>SUM(E8:E31)</f>
        <v>0</v>
      </c>
      <c r="F32" s="187">
        <f>SUM(F8:F31)</f>
        <v>0</v>
      </c>
      <c r="G32" s="187">
        <f>SUM(G8:G31)</f>
        <v>0</v>
      </c>
      <c r="H32" s="187"/>
    </row>
    <row r="35" spans="1:8">
      <c r="A35" s="10" t="s">
        <v>247</v>
      </c>
      <c r="B35" s="279"/>
      <c r="C35" s="80"/>
      <c r="D35" s="80"/>
      <c r="E35" s="80"/>
      <c r="F35" s="80"/>
      <c r="G35" s="80"/>
      <c r="H35" s="81" t="s">
        <v>87</v>
      </c>
    </row>
    <row r="36" spans="1:8">
      <c r="A36" s="283"/>
      <c r="B36" s="285"/>
      <c r="H36" s="278"/>
    </row>
    <row r="37" spans="1:8" ht="15" customHeight="1">
      <c r="A37" s="15" t="s">
        <v>46</v>
      </c>
      <c r="B37" s="16" t="s">
        <v>47</v>
      </c>
      <c r="C37" s="17" t="s">
        <v>48</v>
      </c>
      <c r="D37" s="40" t="s">
        <v>55</v>
      </c>
      <c r="E37" s="40" t="s">
        <v>56</v>
      </c>
      <c r="F37" s="40" t="s">
        <v>57</v>
      </c>
      <c r="G37" s="41" t="s">
        <v>58</v>
      </c>
      <c r="H37" s="16" t="s">
        <v>59</v>
      </c>
    </row>
    <row r="38" spans="1:8">
      <c r="A38" s="159"/>
      <c r="B38" s="159"/>
      <c r="C38" s="136"/>
      <c r="D38" s="136"/>
      <c r="E38" s="136"/>
      <c r="F38" s="136"/>
      <c r="G38" s="136"/>
      <c r="H38" s="185"/>
    </row>
    <row r="39" spans="1:8">
      <c r="A39" s="159"/>
      <c r="B39" s="159"/>
      <c r="C39" s="136"/>
      <c r="D39" s="136"/>
      <c r="E39" s="136"/>
      <c r="F39" s="136"/>
      <c r="G39" s="136"/>
      <c r="H39" s="185"/>
    </row>
    <row r="40" spans="1:8">
      <c r="A40" s="159"/>
      <c r="B40" s="159"/>
      <c r="C40" s="136"/>
      <c r="D40" s="136"/>
      <c r="E40" s="136"/>
      <c r="F40" s="136"/>
      <c r="G40" s="136"/>
      <c r="H40" s="185"/>
    </row>
    <row r="41" spans="1:8">
      <c r="A41" s="159"/>
      <c r="B41" s="159"/>
      <c r="C41" s="136"/>
      <c r="D41" s="136"/>
      <c r="E41" s="136"/>
      <c r="F41" s="136"/>
      <c r="G41" s="136"/>
      <c r="H41" s="185"/>
    </row>
    <row r="42" spans="1:8">
      <c r="A42" s="159"/>
      <c r="B42" s="159"/>
      <c r="C42" s="136"/>
      <c r="D42" s="136"/>
      <c r="E42" s="136"/>
      <c r="F42" s="136"/>
      <c r="G42" s="136"/>
      <c r="H42" s="185"/>
    </row>
    <row r="43" spans="1:8">
      <c r="A43" s="159"/>
      <c r="B43" s="159"/>
      <c r="C43" s="136"/>
      <c r="D43" s="136"/>
      <c r="E43" s="136"/>
      <c r="F43" s="136"/>
      <c r="G43" s="136"/>
      <c r="H43" s="185"/>
    </row>
    <row r="44" spans="1:8">
      <c r="A44" s="159"/>
      <c r="B44" s="159"/>
      <c r="C44" s="136"/>
      <c r="D44" s="136"/>
      <c r="E44" s="136"/>
      <c r="F44" s="136"/>
      <c r="G44" s="136"/>
      <c r="H44" s="185"/>
    </row>
    <row r="45" spans="1:8">
      <c r="A45" s="159"/>
      <c r="B45" s="159"/>
      <c r="C45" s="136"/>
      <c r="D45" s="136"/>
      <c r="E45" s="136"/>
      <c r="F45" s="136"/>
      <c r="G45" s="136"/>
      <c r="H45" s="185"/>
    </row>
    <row r="46" spans="1:8">
      <c r="A46" s="159"/>
      <c r="B46" s="159"/>
      <c r="C46" s="136"/>
      <c r="D46" s="136"/>
      <c r="E46" s="136"/>
      <c r="F46" s="136"/>
      <c r="G46" s="136"/>
      <c r="H46" s="185"/>
    </row>
    <row r="47" spans="1:8">
      <c r="A47" s="159"/>
      <c r="B47" s="159"/>
      <c r="C47" s="136"/>
      <c r="D47" s="136"/>
      <c r="E47" s="136"/>
      <c r="F47" s="136"/>
      <c r="G47" s="136"/>
      <c r="H47" s="185"/>
    </row>
    <row r="48" spans="1:8">
      <c r="A48" s="159"/>
      <c r="B48" s="159"/>
      <c r="C48" s="136"/>
      <c r="D48" s="136"/>
      <c r="E48" s="136"/>
      <c r="F48" s="136"/>
      <c r="G48" s="136"/>
      <c r="H48" s="185"/>
    </row>
    <row r="49" spans="1:8">
      <c r="A49" s="159"/>
      <c r="B49" s="159"/>
      <c r="C49" s="136"/>
      <c r="D49" s="136"/>
      <c r="E49" s="136"/>
      <c r="F49" s="136"/>
      <c r="G49" s="136"/>
      <c r="H49" s="185"/>
    </row>
    <row r="50" spans="1:8">
      <c r="A50" s="159"/>
      <c r="B50" s="159"/>
      <c r="C50" s="136"/>
      <c r="D50" s="136"/>
      <c r="E50" s="136"/>
      <c r="F50" s="136"/>
      <c r="G50" s="136"/>
      <c r="H50" s="185"/>
    </row>
    <row r="51" spans="1:8">
      <c r="A51" s="159"/>
      <c r="B51" s="159"/>
      <c r="C51" s="136"/>
      <c r="D51" s="136"/>
      <c r="E51" s="136"/>
      <c r="F51" s="136"/>
      <c r="G51" s="136"/>
      <c r="H51" s="185"/>
    </row>
    <row r="52" spans="1:8">
      <c r="A52" s="186"/>
      <c r="B52" s="186" t="s">
        <v>249</v>
      </c>
      <c r="C52" s="187">
        <f>SUM(C38:C51)</f>
        <v>0</v>
      </c>
      <c r="D52" s="187">
        <f>SUM(D38:D51)</f>
        <v>0</v>
      </c>
      <c r="E52" s="187">
        <f>SUM(E38:E51)</f>
        <v>0</v>
      </c>
      <c r="F52" s="187">
        <f>SUM(F38:F51)</f>
        <v>0</v>
      </c>
      <c r="G52" s="187">
        <f>SUM(G38:G51)</f>
        <v>0</v>
      </c>
      <c r="H52" s="187"/>
    </row>
  </sheetData>
  <dataValidations count="8">
    <dataValidation allowBlank="1" showInputMessage="1" showErrorMessage="1" prompt="Corresponde al nombre o descripción de la cuenta de acuerdo al Plan de Cuentas emitido por el CONAC." sqref="B7 B37"/>
    <dataValidation allowBlank="1" showInputMessage="1" showErrorMessage="1" prompt="Importe de la cuentas por cobrar con fecha de vencimiento de 1 a 90 días." sqref="D7 D37"/>
    <dataValidation allowBlank="1" showInputMessage="1" showErrorMessage="1" prompt="Importe de la cuentas por cobrar con fecha de vencimiento de 91 a 180 días." sqref="E7 E37"/>
    <dataValidation allowBlank="1" showInputMessage="1" showErrorMessage="1" prompt="Importe de la cuentas por cobrar con fecha de vencimiento de 181 a 365 días." sqref="F7 F37"/>
    <dataValidation allowBlank="1" showInputMessage="1" showErrorMessage="1" prompt="Importe de la cuentas por cobrar con vencimiento mayor a 365 días." sqref="G7 G37"/>
    <dataValidation allowBlank="1" showInputMessage="1" showErrorMessage="1" prompt="Informar sobre la factibilidad de pago." sqref="H7 H37"/>
    <dataValidation allowBlank="1" showInputMessage="1" showErrorMessage="1" prompt="Corresponde al número de la cuenta de acuerdo al Plan de Cuentas emitido por el CONAC (DOF 23/12/2015)." sqref="A7 A37"/>
    <dataValidation allowBlank="1" showInputMessage="1" showErrorMessage="1" prompt="Saldo final de la Información Financiera Trimestral que se presenta (trimestral: 1er, 2do, 3ro. o 4to.)." sqref="C7 C37"/>
  </dataValidations>
  <pageMargins left="0.7" right="0.7" top="0.75" bottom="0.75" header="0.3" footer="0.3"/>
  <pageSetup scale="55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18"/>
  <sheetViews>
    <sheetView zoomScaleNormal="100" zoomScaleSheetLayoutView="100" workbookViewId="0">
      <selection activeCell="C15" sqref="C15"/>
    </sheetView>
  </sheetViews>
  <sheetFormatPr baseColWidth="10" defaultColWidth="13.7109375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3.7109375" style="8"/>
  </cols>
  <sheetData>
    <row r="1" spans="1:5">
      <c r="A1" s="3" t="s">
        <v>43</v>
      </c>
      <c r="B1" s="3"/>
      <c r="D1" s="9"/>
    </row>
    <row r="2" spans="1:5">
      <c r="A2" s="3" t="s">
        <v>199</v>
      </c>
      <c r="B2" s="3"/>
      <c r="D2" s="9"/>
      <c r="E2" s="7" t="s">
        <v>44</v>
      </c>
    </row>
    <row r="5" spans="1:5" ht="11.25" customHeight="1">
      <c r="A5" s="268" t="s">
        <v>209</v>
      </c>
      <c r="B5" s="268"/>
      <c r="E5" s="81" t="s">
        <v>88</v>
      </c>
    </row>
    <row r="6" spans="1:5">
      <c r="D6" s="80"/>
    </row>
    <row r="7" spans="1:5" ht="15" customHeight="1">
      <c r="A7" s="15" t="s">
        <v>46</v>
      </c>
      <c r="B7" s="16" t="s">
        <v>47</v>
      </c>
      <c r="C7" s="17" t="s">
        <v>48</v>
      </c>
      <c r="D7" s="17" t="s">
        <v>89</v>
      </c>
      <c r="E7" s="17" t="s">
        <v>59</v>
      </c>
    </row>
    <row r="8" spans="1:5" s="245" customFormat="1" ht="11.25" customHeight="1">
      <c r="A8" s="159"/>
      <c r="B8" s="159"/>
      <c r="C8" s="185"/>
      <c r="D8" s="185"/>
      <c r="E8" s="141"/>
    </row>
    <row r="9" spans="1:5">
      <c r="A9" s="159"/>
      <c r="B9" s="159"/>
      <c r="C9" s="185"/>
      <c r="D9" s="185"/>
      <c r="E9" s="141"/>
    </row>
    <row r="10" spans="1:5">
      <c r="A10" s="194"/>
      <c r="B10" s="194" t="s">
        <v>251</v>
      </c>
      <c r="C10" s="195">
        <f>SUM(C8:C9)</f>
        <v>0</v>
      </c>
      <c r="D10" s="193"/>
      <c r="E10" s="193"/>
    </row>
    <row r="13" spans="1:5" ht="11.25" customHeight="1">
      <c r="A13" s="10" t="s">
        <v>250</v>
      </c>
      <c r="B13" s="279"/>
      <c r="D13" s="278"/>
      <c r="E13" s="81" t="s">
        <v>88</v>
      </c>
    </row>
    <row r="14" spans="1:5">
      <c r="A14" s="283"/>
      <c r="B14" s="285"/>
      <c r="D14" s="278"/>
      <c r="E14" s="278"/>
    </row>
    <row r="15" spans="1:5" ht="15" customHeight="1">
      <c r="A15" s="15" t="s">
        <v>46</v>
      </c>
      <c r="B15" s="16" t="s">
        <v>47</v>
      </c>
      <c r="C15" s="17" t="s">
        <v>48</v>
      </c>
      <c r="D15" s="17" t="s">
        <v>89</v>
      </c>
      <c r="E15" s="17" t="s">
        <v>59</v>
      </c>
    </row>
    <row r="16" spans="1:5">
      <c r="A16" s="188"/>
      <c r="B16" s="189"/>
      <c r="C16" s="190"/>
      <c r="D16" s="185"/>
      <c r="E16" s="141"/>
    </row>
    <row r="17" spans="1:5">
      <c r="A17" s="159"/>
      <c r="B17" s="191"/>
      <c r="C17" s="185"/>
      <c r="D17" s="185"/>
      <c r="E17" s="141"/>
    </row>
    <row r="18" spans="1:5">
      <c r="A18" s="186"/>
      <c r="B18" s="186" t="s">
        <v>252</v>
      </c>
      <c r="C18" s="192">
        <f>SUM(C16:C17)</f>
        <v>0</v>
      </c>
      <c r="D18" s="193"/>
      <c r="E18" s="193"/>
    </row>
  </sheetData>
  <dataValidations count="5">
    <dataValidation allowBlank="1" showInputMessage="1" showErrorMessage="1" prompt="Características cualitativas significativas que les impacten financieramente." sqref="E7 E15"/>
    <dataValidation allowBlank="1" showInputMessage="1" showErrorMessage="1" prompt="Especificar origen de dicho recurso: Federal, Estatal, Municipal, Particulares." sqref="D7 D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Saldo final de la Información Financiera Trimestral que se presenta (trimestral: 1er, 2do, 3ro. o 4to.)." sqref="C7 C15"/>
  </dataValidations>
  <pageMargins left="0.7" right="0.7" top="0.75" bottom="0.75" header="0.3" footer="0.3"/>
  <pageSetup scale="64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26"/>
  <sheetViews>
    <sheetView topLeftCell="A16" zoomScaleNormal="100" zoomScaleSheetLayoutView="100" workbookViewId="0">
      <selection activeCell="A39" sqref="A39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 s="42" customFormat="1">
      <c r="A1" s="73" t="s">
        <v>43</v>
      </c>
      <c r="B1" s="73"/>
      <c r="C1" s="82"/>
      <c r="D1" s="83"/>
      <c r="E1" s="7"/>
    </row>
    <row r="2" spans="1:5" s="42" customFormat="1">
      <c r="A2" s="73" t="s">
        <v>199</v>
      </c>
      <c r="B2" s="73"/>
      <c r="C2" s="43"/>
    </row>
    <row r="3" spans="1:5" s="42" customFormat="1">
      <c r="C3" s="43"/>
    </row>
    <row r="4" spans="1:5" s="42" customFormat="1">
      <c r="C4" s="43"/>
    </row>
    <row r="5" spans="1:5" s="42" customFormat="1">
      <c r="A5" s="10" t="s">
        <v>146</v>
      </c>
      <c r="B5" s="12"/>
      <c r="C5" s="9"/>
      <c r="D5" s="8"/>
      <c r="E5" s="81" t="s">
        <v>256</v>
      </c>
    </row>
    <row r="6" spans="1:5" s="42" customFormat="1">
      <c r="A6" s="283"/>
      <c r="B6" s="285"/>
      <c r="C6" s="9"/>
      <c r="D6" s="8"/>
      <c r="E6" s="8"/>
    </row>
    <row r="7" spans="1:5" s="42" customFormat="1" ht="15" customHeight="1">
      <c r="A7" s="15" t="s">
        <v>46</v>
      </c>
      <c r="B7" s="16" t="s">
        <v>47</v>
      </c>
      <c r="C7" s="17" t="s">
        <v>48</v>
      </c>
      <c r="D7" s="17" t="s">
        <v>89</v>
      </c>
      <c r="E7" s="17" t="s">
        <v>59</v>
      </c>
    </row>
    <row r="8" spans="1:5" s="42" customFormat="1">
      <c r="A8" s="188"/>
      <c r="B8" s="189"/>
      <c r="C8" s="190"/>
      <c r="D8" s="185"/>
      <c r="E8" s="141"/>
    </row>
    <row r="9" spans="1:5" s="42" customFormat="1">
      <c r="A9" s="159"/>
      <c r="B9" s="191"/>
      <c r="C9" s="185"/>
      <c r="D9" s="185"/>
      <c r="E9" s="141"/>
    </row>
    <row r="10" spans="1:5" s="42" customFormat="1">
      <c r="A10" s="186"/>
      <c r="B10" s="186" t="s">
        <v>253</v>
      </c>
      <c r="C10" s="192">
        <f>SUM(C8:C9)</f>
        <v>0</v>
      </c>
      <c r="D10" s="193"/>
      <c r="E10" s="193"/>
    </row>
    <row r="11" spans="1:5" s="42" customFormat="1">
      <c r="C11" s="43"/>
    </row>
    <row r="12" spans="1:5" s="42" customFormat="1">
      <c r="C12" s="43"/>
    </row>
    <row r="13" spans="1:5" s="42" customFormat="1" ht="11.25" customHeight="1">
      <c r="A13" s="10" t="s">
        <v>147</v>
      </c>
      <c r="B13" s="10"/>
      <c r="C13" s="43"/>
      <c r="D13" s="84"/>
      <c r="E13" s="12" t="s">
        <v>90</v>
      </c>
    </row>
    <row r="14" spans="1:5" s="83" customFormat="1">
      <c r="A14" s="45"/>
      <c r="B14" s="45"/>
      <c r="C14" s="80"/>
      <c r="D14" s="84"/>
    </row>
    <row r="15" spans="1:5" ht="15" customHeight="1">
      <c r="A15" s="15" t="s">
        <v>46</v>
      </c>
      <c r="B15" s="16" t="s">
        <v>47</v>
      </c>
      <c r="C15" s="17" t="s">
        <v>48</v>
      </c>
      <c r="D15" s="17" t="s">
        <v>89</v>
      </c>
      <c r="E15" s="17" t="s">
        <v>59</v>
      </c>
    </row>
    <row r="16" spans="1:5" s="214" customFormat="1" ht="11.25" customHeight="1">
      <c r="A16" s="154"/>
      <c r="B16" s="171"/>
      <c r="C16" s="136"/>
      <c r="D16" s="136"/>
      <c r="E16" s="141"/>
    </row>
    <row r="17" spans="1:5">
      <c r="A17" s="154"/>
      <c r="B17" s="171"/>
      <c r="C17" s="136"/>
      <c r="D17" s="136"/>
      <c r="E17" s="141"/>
    </row>
    <row r="18" spans="1:5">
      <c r="A18" s="196"/>
      <c r="B18" s="196" t="s">
        <v>255</v>
      </c>
      <c r="C18" s="197">
        <f>SUM(C16:C17)</f>
        <v>0</v>
      </c>
      <c r="D18" s="144"/>
      <c r="E18" s="144"/>
    </row>
    <row r="21" spans="1:5">
      <c r="A21" s="10" t="s">
        <v>153</v>
      </c>
      <c r="B21" s="133"/>
      <c r="D21" s="134"/>
      <c r="E21" s="81" t="s">
        <v>256</v>
      </c>
    </row>
    <row r="22" spans="1:5">
      <c r="A22" s="283"/>
      <c r="B22" s="285"/>
      <c r="D22" s="134"/>
      <c r="E22" s="134"/>
    </row>
    <row r="23" spans="1:5" ht="15" customHeight="1">
      <c r="A23" s="15" t="s">
        <v>46</v>
      </c>
      <c r="B23" s="16" t="s">
        <v>47</v>
      </c>
      <c r="C23" s="17" t="s">
        <v>48</v>
      </c>
      <c r="D23" s="17" t="s">
        <v>89</v>
      </c>
      <c r="E23" s="17" t="s">
        <v>59</v>
      </c>
    </row>
    <row r="24" spans="1:5">
      <c r="A24" s="188"/>
      <c r="B24" s="189"/>
      <c r="C24" s="190"/>
      <c r="D24" s="185"/>
      <c r="E24" s="141"/>
    </row>
    <row r="25" spans="1:5">
      <c r="A25" s="159"/>
      <c r="B25" s="191"/>
      <c r="C25" s="185"/>
      <c r="D25" s="185"/>
      <c r="E25" s="141"/>
    </row>
    <row r="26" spans="1:5">
      <c r="A26" s="186"/>
      <c r="B26" s="186" t="s">
        <v>254</v>
      </c>
      <c r="C26" s="192">
        <f>SUM(C24:C25)</f>
        <v>0</v>
      </c>
      <c r="D26" s="193"/>
      <c r="E26" s="193"/>
    </row>
  </sheetData>
  <dataValidations count="5">
    <dataValidation allowBlank="1" showInputMessage="1" showErrorMessage="1" prompt="Corresponde al nombre o descripción de la cuenta de acuerdo al Plan de Cuentas emitido por el CONAC." sqref="B15 B7 B23"/>
    <dataValidation allowBlank="1" showInputMessage="1" showErrorMessage="1" prompt="Especificar origen de dicho recurso: Federal, Estatal, Municipal, Particulares." sqref="D15 D7 D23"/>
    <dataValidation allowBlank="1" showInputMessage="1" showErrorMessage="1" prompt="Características cualitativas significativas que les impacten financieramente." sqref="E15 E7 E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Saldo final de la Información Financiera Trimestral que se presenta (trimestral: 1er, 2do, 3ro. o 4to.)." sqref="C7 C15 C23"/>
  </dataValidations>
  <pageMargins left="0.7" right="0.7" top="0.75" bottom="0.75" header="0.3" footer="0.3"/>
  <pageSetup scale="7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0"/>
  <sheetViews>
    <sheetView zoomScaleNormal="100" zoomScaleSheetLayoutView="100" workbookViewId="0">
      <selection activeCell="A8" sqref="A8"/>
    </sheetView>
  </sheetViews>
  <sheetFormatPr baseColWidth="10" defaultRowHeight="11.25"/>
  <cols>
    <col min="1" max="1" width="8.7109375" style="85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87" customWidth="1"/>
    <col min="8" max="8" width="14.28515625" style="87" customWidth="1"/>
    <col min="9" max="9" width="13.42578125" style="87" customWidth="1"/>
    <col min="10" max="10" width="9.42578125" style="87" customWidth="1"/>
    <col min="11" max="12" width="9.7109375" style="87" customWidth="1"/>
    <col min="13" max="15" width="12.7109375" style="87" customWidth="1"/>
    <col min="16" max="16" width="9.140625" style="2" customWidth="1"/>
    <col min="17" max="18" width="10.7109375" style="2" customWidth="1"/>
    <col min="19" max="19" width="10.7109375" style="93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292"/>
    <col min="29" max="16384" width="11.42578125" style="293"/>
  </cols>
  <sheetData>
    <row r="1" spans="1:28" s="83" customFormat="1" ht="18" customHeight="1">
      <c r="A1" s="359" t="s">
        <v>259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7"/>
      <c r="AB1" s="42"/>
    </row>
    <row r="2" spans="1:28" s="83" customFormat="1">
      <c r="A2" s="8"/>
      <c r="B2" s="8"/>
      <c r="C2" s="8"/>
      <c r="D2" s="8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8"/>
      <c r="Q2" s="8"/>
      <c r="R2" s="8"/>
      <c r="S2" s="86"/>
      <c r="T2" s="8"/>
      <c r="U2" s="8"/>
      <c r="V2" s="8"/>
      <c r="W2" s="8"/>
      <c r="X2" s="8"/>
      <c r="Y2" s="8"/>
      <c r="Z2" s="8"/>
      <c r="AA2" s="8"/>
      <c r="AB2" s="42"/>
    </row>
    <row r="3" spans="1:28" s="83" customFormat="1">
      <c r="A3" s="8"/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8"/>
      <c r="Q3" s="8"/>
      <c r="R3" s="8"/>
      <c r="S3" s="86"/>
      <c r="T3" s="8"/>
      <c r="U3" s="8"/>
      <c r="V3" s="8"/>
      <c r="W3" s="8"/>
      <c r="X3" s="8"/>
      <c r="Y3" s="8"/>
      <c r="Z3" s="8"/>
      <c r="AA3" s="8"/>
      <c r="AB3" s="42"/>
    </row>
    <row r="4" spans="1:28" s="83" customFormat="1" ht="11.25" customHeight="1">
      <c r="A4" s="10" t="s">
        <v>137</v>
      </c>
      <c r="B4" s="327"/>
      <c r="C4" s="327"/>
      <c r="D4" s="327"/>
      <c r="E4" s="328"/>
      <c r="F4" s="43"/>
      <c r="G4" s="43"/>
      <c r="H4" s="43"/>
      <c r="I4" s="43"/>
      <c r="J4" s="87"/>
      <c r="K4" s="87"/>
      <c r="L4" s="87"/>
      <c r="M4" s="87"/>
      <c r="N4" s="87"/>
      <c r="O4" s="9"/>
      <c r="P4" s="360" t="s">
        <v>91</v>
      </c>
      <c r="Q4" s="360"/>
      <c r="R4" s="360"/>
      <c r="S4" s="360"/>
      <c r="T4" s="360"/>
      <c r="U4" s="8"/>
      <c r="V4" s="8"/>
      <c r="W4" s="8"/>
      <c r="X4" s="8"/>
      <c r="Y4" s="8"/>
      <c r="Z4" s="8"/>
      <c r="AA4" s="8"/>
      <c r="AB4" s="42"/>
    </row>
    <row r="5" spans="1:28" s="83" customFormat="1">
      <c r="A5" s="249"/>
      <c r="B5" s="250"/>
      <c r="C5" s="251"/>
      <c r="D5" s="19"/>
      <c r="E5" s="84"/>
      <c r="F5" s="80"/>
      <c r="G5" s="80"/>
      <c r="H5" s="80"/>
      <c r="I5" s="80"/>
      <c r="J5" s="21"/>
      <c r="K5" s="21"/>
      <c r="L5" s="21"/>
      <c r="M5" s="21"/>
      <c r="N5" s="21"/>
      <c r="O5" s="21"/>
      <c r="P5" s="19"/>
      <c r="Q5" s="19"/>
      <c r="R5" s="19"/>
      <c r="S5" s="88"/>
      <c r="T5" s="19"/>
      <c r="U5" s="19"/>
      <c r="V5" s="19"/>
      <c r="W5" s="19"/>
      <c r="X5" s="19"/>
      <c r="Y5" s="19"/>
      <c r="Z5" s="19"/>
      <c r="AA5" s="19"/>
    </row>
    <row r="6" spans="1:28" ht="15.75" customHeight="1">
      <c r="A6" s="252"/>
      <c r="B6" s="361" t="s">
        <v>92</v>
      </c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361"/>
      <c r="R6" s="361"/>
      <c r="S6" s="361"/>
      <c r="T6" s="361"/>
      <c r="U6" s="361"/>
      <c r="V6" s="361"/>
      <c r="W6" s="361"/>
      <c r="X6" s="361"/>
      <c r="Y6" s="361"/>
      <c r="Z6" s="361"/>
      <c r="AA6" s="362"/>
    </row>
    <row r="7" spans="1:28" ht="12.95" customHeight="1">
      <c r="A7" s="290"/>
      <c r="B7" s="290"/>
      <c r="C7" s="290"/>
      <c r="D7" s="290"/>
      <c r="E7" s="290"/>
      <c r="F7" s="300" t="s">
        <v>127</v>
      </c>
      <c r="G7" s="301"/>
      <c r="H7" s="305" t="s">
        <v>288</v>
      </c>
      <c r="I7" s="302"/>
      <c r="J7" s="290"/>
      <c r="K7" s="300" t="s">
        <v>128</v>
      </c>
      <c r="L7" s="301"/>
      <c r="M7" s="302"/>
      <c r="N7" s="302"/>
      <c r="O7" s="302"/>
      <c r="P7" s="290"/>
      <c r="Q7" s="290"/>
      <c r="R7" s="290"/>
      <c r="S7" s="290"/>
      <c r="T7" s="290"/>
      <c r="U7" s="290"/>
      <c r="V7" s="290"/>
      <c r="W7" s="290"/>
      <c r="X7" s="290"/>
      <c r="Y7" s="290"/>
      <c r="Z7" s="290"/>
      <c r="AA7" s="290"/>
    </row>
    <row r="8" spans="1:28" s="295" customFormat="1" ht="33.75" customHeight="1">
      <c r="A8" s="291" t="s">
        <v>132</v>
      </c>
      <c r="B8" s="291" t="s">
        <v>93</v>
      </c>
      <c r="C8" s="291" t="s">
        <v>94</v>
      </c>
      <c r="D8" s="291" t="s">
        <v>159</v>
      </c>
      <c r="E8" s="291" t="s">
        <v>133</v>
      </c>
      <c r="F8" s="303" t="s">
        <v>106</v>
      </c>
      <c r="G8" s="303" t="s">
        <v>107</v>
      </c>
      <c r="H8" s="303" t="s">
        <v>107</v>
      </c>
      <c r="I8" s="304" t="s">
        <v>134</v>
      </c>
      <c r="J8" s="291" t="s">
        <v>95</v>
      </c>
      <c r="K8" s="303" t="s">
        <v>106</v>
      </c>
      <c r="L8" s="303" t="s">
        <v>107</v>
      </c>
      <c r="M8" s="304" t="s">
        <v>129</v>
      </c>
      <c r="N8" s="304" t="s">
        <v>130</v>
      </c>
      <c r="O8" s="304" t="s">
        <v>96</v>
      </c>
      <c r="P8" s="291" t="s">
        <v>135</v>
      </c>
      <c r="Q8" s="291" t="s">
        <v>136</v>
      </c>
      <c r="R8" s="291" t="s">
        <v>97</v>
      </c>
      <c r="S8" s="291" t="s">
        <v>98</v>
      </c>
      <c r="T8" s="291" t="s">
        <v>99</v>
      </c>
      <c r="U8" s="291" t="s">
        <v>100</v>
      </c>
      <c r="V8" s="291" t="s">
        <v>101</v>
      </c>
      <c r="W8" s="291" t="s">
        <v>102</v>
      </c>
      <c r="X8" s="291" t="s">
        <v>103</v>
      </c>
      <c r="Y8" s="291" t="s">
        <v>131</v>
      </c>
      <c r="Z8" s="291" t="s">
        <v>104</v>
      </c>
      <c r="AA8" s="291" t="s">
        <v>105</v>
      </c>
      <c r="AB8" s="294"/>
    </row>
    <row r="9" spans="1:28">
      <c r="A9" s="306" t="s">
        <v>108</v>
      </c>
      <c r="B9" s="307"/>
      <c r="C9" s="308"/>
      <c r="D9" s="308"/>
      <c r="E9" s="308"/>
      <c r="F9" s="309"/>
      <c r="G9" s="309"/>
      <c r="H9" s="310"/>
      <c r="I9" s="310"/>
      <c r="J9" s="311"/>
      <c r="K9" s="309"/>
      <c r="L9" s="309"/>
      <c r="M9" s="309"/>
      <c r="N9" s="309"/>
      <c r="O9" s="309"/>
      <c r="P9" s="312"/>
      <c r="Q9" s="312"/>
      <c r="R9" s="313"/>
      <c r="S9" s="313"/>
      <c r="T9" s="308"/>
      <c r="U9" s="308"/>
      <c r="V9" s="307"/>
      <c r="W9" s="307"/>
      <c r="X9" s="308"/>
      <c r="Y9" s="308"/>
      <c r="Z9" s="313"/>
      <c r="AA9" s="308"/>
    </row>
    <row r="10" spans="1:28" s="297" customFormat="1">
      <c r="A10" s="306" t="s">
        <v>109</v>
      </c>
      <c r="B10" s="307"/>
      <c r="C10" s="308"/>
      <c r="D10" s="308"/>
      <c r="E10" s="308"/>
      <c r="F10" s="309"/>
      <c r="G10" s="309"/>
      <c r="H10" s="310"/>
      <c r="I10" s="310"/>
      <c r="J10" s="311"/>
      <c r="K10" s="309"/>
      <c r="L10" s="309"/>
      <c r="M10" s="309"/>
      <c r="N10" s="309"/>
      <c r="O10" s="309"/>
      <c r="P10" s="312"/>
      <c r="Q10" s="312"/>
      <c r="R10" s="313"/>
      <c r="S10" s="313"/>
      <c r="T10" s="308"/>
      <c r="U10" s="308"/>
      <c r="V10" s="307"/>
      <c r="W10" s="307"/>
      <c r="X10" s="308"/>
      <c r="Y10" s="308"/>
      <c r="Z10" s="313"/>
      <c r="AA10" s="308"/>
      <c r="AB10" s="296"/>
    </row>
    <row r="11" spans="1:28" s="292" customFormat="1">
      <c r="A11" s="306" t="s">
        <v>110</v>
      </c>
      <c r="B11" s="307"/>
      <c r="C11" s="308"/>
      <c r="D11" s="308"/>
      <c r="E11" s="308"/>
      <c r="F11" s="309"/>
      <c r="G11" s="309"/>
      <c r="H11" s="310"/>
      <c r="I11" s="310"/>
      <c r="J11" s="311"/>
      <c r="K11" s="309"/>
      <c r="L11" s="309"/>
      <c r="M11" s="309"/>
      <c r="N11" s="309"/>
      <c r="O11" s="309"/>
      <c r="P11" s="312"/>
      <c r="Q11" s="312"/>
      <c r="R11" s="313"/>
      <c r="S11" s="313"/>
      <c r="T11" s="308"/>
      <c r="U11" s="308"/>
      <c r="V11" s="307"/>
      <c r="W11" s="307"/>
      <c r="X11" s="308"/>
      <c r="Y11" s="308"/>
      <c r="Z11" s="313"/>
      <c r="AA11" s="308"/>
    </row>
    <row r="12" spans="1:28" s="292" customFormat="1">
      <c r="A12" s="306" t="s">
        <v>111</v>
      </c>
      <c r="B12" s="307"/>
      <c r="C12" s="308"/>
      <c r="D12" s="308"/>
      <c r="E12" s="308"/>
      <c r="F12" s="309"/>
      <c r="G12" s="309"/>
      <c r="H12" s="310"/>
      <c r="I12" s="310"/>
      <c r="J12" s="311"/>
      <c r="K12" s="309"/>
      <c r="L12" s="309"/>
      <c r="M12" s="309"/>
      <c r="N12" s="309"/>
      <c r="O12" s="309"/>
      <c r="P12" s="312"/>
      <c r="Q12" s="312"/>
      <c r="R12" s="313"/>
      <c r="S12" s="313"/>
      <c r="T12" s="308"/>
      <c r="U12" s="308"/>
      <c r="V12" s="307"/>
      <c r="W12" s="307"/>
      <c r="X12" s="308"/>
      <c r="Y12" s="308"/>
      <c r="Z12" s="313"/>
      <c r="AA12" s="308"/>
    </row>
    <row r="13" spans="1:28" s="292" customFormat="1">
      <c r="A13" s="306"/>
      <c r="B13" s="307"/>
      <c r="C13" s="308"/>
      <c r="D13" s="308"/>
      <c r="E13" s="308"/>
      <c r="F13" s="309"/>
      <c r="G13" s="309"/>
      <c r="H13" s="310"/>
      <c r="I13" s="310"/>
      <c r="J13" s="311"/>
      <c r="K13" s="309"/>
      <c r="L13" s="309"/>
      <c r="M13" s="309"/>
      <c r="N13" s="309"/>
      <c r="O13" s="309"/>
      <c r="P13" s="312"/>
      <c r="Q13" s="312"/>
      <c r="R13" s="313"/>
      <c r="S13" s="313"/>
      <c r="T13" s="308"/>
      <c r="U13" s="308"/>
      <c r="V13" s="307"/>
      <c r="W13" s="307"/>
      <c r="X13" s="308"/>
      <c r="Y13" s="308"/>
      <c r="Z13" s="313"/>
      <c r="AA13" s="308"/>
    </row>
    <row r="14" spans="1:28" s="292" customFormat="1">
      <c r="A14" s="306"/>
      <c r="B14" s="307"/>
      <c r="C14" s="308"/>
      <c r="D14" s="308"/>
      <c r="E14" s="308"/>
      <c r="F14" s="309"/>
      <c r="G14" s="309"/>
      <c r="H14" s="310"/>
      <c r="I14" s="310"/>
      <c r="J14" s="311"/>
      <c r="K14" s="309"/>
      <c r="L14" s="309"/>
      <c r="M14" s="309"/>
      <c r="N14" s="309"/>
      <c r="O14" s="309"/>
      <c r="P14" s="312"/>
      <c r="Q14" s="312"/>
      <c r="R14" s="313"/>
      <c r="S14" s="313"/>
      <c r="T14" s="308"/>
      <c r="U14" s="308"/>
      <c r="V14" s="307"/>
      <c r="W14" s="307"/>
      <c r="X14" s="308"/>
      <c r="Y14" s="308"/>
      <c r="Z14" s="313"/>
      <c r="AA14" s="308"/>
    </row>
    <row r="15" spans="1:28" s="292" customFormat="1">
      <c r="A15" s="306"/>
      <c r="B15" s="307"/>
      <c r="C15" s="308"/>
      <c r="D15" s="308"/>
      <c r="E15" s="308"/>
      <c r="F15" s="309"/>
      <c r="G15" s="309"/>
      <c r="H15" s="310"/>
      <c r="I15" s="310"/>
      <c r="J15" s="311"/>
      <c r="K15" s="309"/>
      <c r="L15" s="309"/>
      <c r="M15" s="309"/>
      <c r="N15" s="309"/>
      <c r="O15" s="309"/>
      <c r="P15" s="312"/>
      <c r="Q15" s="312"/>
      <c r="R15" s="313"/>
      <c r="S15" s="313"/>
      <c r="T15" s="308"/>
      <c r="U15" s="308"/>
      <c r="V15" s="307"/>
      <c r="W15" s="307"/>
      <c r="X15" s="308"/>
      <c r="Y15" s="308"/>
      <c r="Z15" s="313"/>
      <c r="AA15" s="308"/>
    </row>
    <row r="16" spans="1:28" s="292" customFormat="1">
      <c r="A16" s="306"/>
      <c r="B16" s="307"/>
      <c r="C16" s="308"/>
      <c r="D16" s="308"/>
      <c r="E16" s="308"/>
      <c r="F16" s="309"/>
      <c r="G16" s="309"/>
      <c r="H16" s="310"/>
      <c r="I16" s="310"/>
      <c r="J16" s="311"/>
      <c r="K16" s="309"/>
      <c r="L16" s="309"/>
      <c r="M16" s="309"/>
      <c r="N16" s="309"/>
      <c r="O16" s="309"/>
      <c r="P16" s="312"/>
      <c r="Q16" s="312"/>
      <c r="R16" s="313"/>
      <c r="S16" s="313"/>
      <c r="T16" s="308"/>
      <c r="U16" s="308"/>
      <c r="V16" s="307"/>
      <c r="W16" s="307"/>
      <c r="X16" s="308"/>
      <c r="Y16" s="308"/>
      <c r="Z16" s="313"/>
      <c r="AA16" s="308"/>
    </row>
    <row r="17" spans="1:27">
      <c r="A17" s="306"/>
      <c r="B17" s="307"/>
      <c r="C17" s="308"/>
      <c r="D17" s="308"/>
      <c r="E17" s="308"/>
      <c r="F17" s="309"/>
      <c r="G17" s="309"/>
      <c r="H17" s="310"/>
      <c r="I17" s="310"/>
      <c r="J17" s="311"/>
      <c r="K17" s="309"/>
      <c r="L17" s="309"/>
      <c r="M17" s="309"/>
      <c r="N17" s="309"/>
      <c r="O17" s="309"/>
      <c r="P17" s="312"/>
      <c r="Q17" s="312"/>
      <c r="R17" s="313"/>
      <c r="S17" s="313"/>
      <c r="T17" s="308"/>
      <c r="U17" s="308"/>
      <c r="V17" s="307"/>
      <c r="W17" s="307"/>
      <c r="X17" s="308"/>
      <c r="Y17" s="308"/>
      <c r="Z17" s="313"/>
      <c r="AA17" s="308"/>
    </row>
    <row r="18" spans="1:27" s="298" customFormat="1">
      <c r="A18" s="299">
        <v>900001</v>
      </c>
      <c r="B18" s="253" t="s">
        <v>112</v>
      </c>
      <c r="C18" s="253"/>
      <c r="D18" s="253"/>
      <c r="E18" s="253"/>
      <c r="F18" s="254">
        <f>SUM(F9:F17)</f>
        <v>0</v>
      </c>
      <c r="G18" s="254">
        <f>SUM(G9:G17)</f>
        <v>0</v>
      </c>
      <c r="H18" s="254">
        <f>SUM(H9:H17)</f>
        <v>0</v>
      </c>
      <c r="I18" s="254">
        <f>SUM(I9:I17)</f>
        <v>0</v>
      </c>
      <c r="J18" s="255"/>
      <c r="K18" s="254">
        <f>SUM(K9:K17)</f>
        <v>0</v>
      </c>
      <c r="L18" s="254">
        <f>SUM(L9:L17)</f>
        <v>0</v>
      </c>
      <c r="M18" s="254">
        <f>SUM(M9:M17)</f>
        <v>0</v>
      </c>
      <c r="N18" s="254">
        <f>SUM(N9:N17)</f>
        <v>0</v>
      </c>
      <c r="O18" s="254">
        <f>SUM(O9:O17)</f>
        <v>0</v>
      </c>
      <c r="P18" s="256"/>
      <c r="Q18" s="253"/>
      <c r="R18" s="253"/>
      <c r="S18" s="257"/>
      <c r="T18" s="253"/>
      <c r="U18" s="253"/>
      <c r="V18" s="253"/>
      <c r="W18" s="253"/>
      <c r="X18" s="253"/>
      <c r="Y18" s="253"/>
      <c r="Z18" s="253"/>
      <c r="AA18" s="253"/>
    </row>
    <row r="19" spans="1:27" s="298" customFormat="1">
      <c r="A19" s="60"/>
      <c r="B19" s="89"/>
      <c r="C19" s="89"/>
      <c r="D19" s="89"/>
      <c r="E19" s="89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1"/>
      <c r="Q19" s="89"/>
      <c r="R19" s="89"/>
      <c r="S19" s="92"/>
      <c r="T19" s="89"/>
      <c r="U19" s="89"/>
      <c r="V19" s="89"/>
      <c r="W19" s="89"/>
      <c r="X19" s="89"/>
      <c r="Y19" s="89"/>
      <c r="Z19" s="89"/>
      <c r="AA19" s="89"/>
    </row>
    <row r="20" spans="1:27" s="298" customFormat="1">
      <c r="A20" s="60"/>
      <c r="B20" s="89"/>
      <c r="C20" s="89"/>
      <c r="D20" s="89"/>
      <c r="E20" s="89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1"/>
      <c r="Q20" s="89"/>
      <c r="R20" s="89"/>
      <c r="S20" s="92"/>
      <c r="T20" s="89"/>
      <c r="U20" s="89"/>
      <c r="V20" s="89"/>
      <c r="W20" s="89"/>
      <c r="X20" s="89"/>
      <c r="Y20" s="89"/>
      <c r="Z20" s="89"/>
      <c r="AA20" s="89"/>
    </row>
  </sheetData>
  <sheetProtection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Fecha en que el Congreso Estatal autoriza al ENTE PÚBLICO A CONTRAER DEUDA." sqref="Z7:Z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Documento donde el Congreso Estatal autoriza al ENTE PÚBLICO A CONTRAER DEUDA." sqref="Y7:Y8"/>
    <dataValidation allowBlank="1" showInputMessage="1" showErrorMessage="1" prompt="Especificar la fuente del ingreso con el que se cubrirá el financiamiento." sqref="X7:X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Por lo regular el Gobierno del Estado, es el Aval de los Municipios." sqref="V7:V8"/>
    <dataValidation allowBlank="1" showInputMessage="1" showErrorMessage="1" prompt="Ampliación en su caso, de la &quot;FECHA DE VENCIMIENTO&quot;." sqref="U7:U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Fecha al momento del otorgamiento del crédito y se plasma en el contrato." sqref="R7:R8"/>
    <dataValidation allowBlank="1" showInputMessage="1" showErrorMessage="1" prompt="Número de pagos efectuados durante el periodo que se está reportando." sqref="Q7:Q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Intereses pactados durante la vigencia del contrato." sqref="J7:J8"/>
    <dataValidation allowBlank="1" showInputMessage="1" showErrorMessage="1" prompt="Saldo por pagar actualizado." sqref="I7:I8"/>
    <dataValidation allowBlank="1" showInputMessage="1" showErrorMessage="1" prompt="Monto del financiamiento que efectivamente se ha utilizado." sqref="H7"/>
    <dataValidation allowBlank="1" showInputMessage="1" showErrorMessage="1" prompt="Monto del Capital (PRÉSTAMO O FINANCIAMIENTO) contratado. " sqref="F7:G7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El registro numérico con que el ACREEDOR registra el contrato." sqref="D7:D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Obra, bien o servicio por el cual se contrató el crédito." sqref="B7:B8"/>
    <dataValidation allowBlank="1" showInputMessage="1" showErrorMessage="1" prompt="Corresponde al número consecutivo que la entidad le asigne para enumerar las deudas." sqref="A7:A8"/>
    <dataValidation allowBlank="1" showInputMessage="1" showErrorMessage="1" prompt="Monto del Capital (PRÉSTAMO O FINANCIAMIENTO) pagado al periodo, sin intereses." sqref="O7:O8"/>
    <dataValidation allowBlank="1" showInputMessage="1" showErrorMessage="1" prompt="Costo financiero al periodo que se está reportando." sqref="N7:N8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125"/>
  <sheetViews>
    <sheetView topLeftCell="A49" zoomScaleNormal="100" zoomScaleSheetLayoutView="100" workbookViewId="0">
      <selection activeCell="F63" sqref="F63"/>
    </sheetView>
  </sheetViews>
  <sheetFormatPr baseColWidth="10" defaultColWidth="12.42578125" defaultRowHeight="11.25"/>
  <cols>
    <col min="1" max="1" width="19.7109375" style="8" customWidth="1"/>
    <col min="2" max="2" width="50.7109375" style="8" customWidth="1"/>
    <col min="3" max="4" width="17.7109375" style="6" customWidth="1"/>
    <col min="5" max="16384" width="12.42578125" style="8"/>
  </cols>
  <sheetData>
    <row r="1" spans="1:4">
      <c r="A1" s="73" t="s">
        <v>43</v>
      </c>
      <c r="B1" s="73"/>
      <c r="D1" s="7"/>
    </row>
    <row r="2" spans="1:4">
      <c r="A2" s="73" t="s">
        <v>0</v>
      </c>
      <c r="B2" s="73"/>
    </row>
    <row r="3" spans="1:4" s="42" customFormat="1">
      <c r="C3" s="74"/>
      <c r="D3" s="74"/>
    </row>
    <row r="4" spans="1:4" s="42" customFormat="1">
      <c r="C4" s="74"/>
      <c r="D4" s="74"/>
    </row>
    <row r="5" spans="1:4" s="42" customFormat="1" ht="11.25" customHeight="1">
      <c r="A5" s="62" t="s">
        <v>257</v>
      </c>
      <c r="B5" s="62"/>
      <c r="C5" s="43"/>
      <c r="D5" s="12" t="s">
        <v>284</v>
      </c>
    </row>
    <row r="6" spans="1:4" ht="11.25" customHeight="1">
      <c r="A6" s="77"/>
      <c r="B6" s="77"/>
      <c r="C6" s="78"/>
      <c r="D6" s="94"/>
    </row>
    <row r="7" spans="1:4" ht="15" customHeight="1">
      <c r="A7" s="15" t="s">
        <v>46</v>
      </c>
      <c r="B7" s="16" t="s">
        <v>47</v>
      </c>
      <c r="C7" s="17" t="s">
        <v>48</v>
      </c>
      <c r="D7" s="17" t="s">
        <v>59</v>
      </c>
    </row>
    <row r="8" spans="1:4">
      <c r="A8" s="164"/>
      <c r="B8" s="372" t="s">
        <v>453</v>
      </c>
      <c r="C8" s="373">
        <v>-4516488.5</v>
      </c>
      <c r="D8" s="136"/>
    </row>
    <row r="9" spans="1:4">
      <c r="A9" s="164"/>
      <c r="B9" s="372" t="s">
        <v>454</v>
      </c>
      <c r="C9" s="373">
        <v>-721479.56</v>
      </c>
      <c r="D9" s="136"/>
    </row>
    <row r="10" spans="1:4">
      <c r="A10" s="164"/>
      <c r="B10" s="372" t="s">
        <v>455</v>
      </c>
      <c r="C10" s="373">
        <v>-335352.90000000002</v>
      </c>
      <c r="D10" s="136"/>
    </row>
    <row r="11" spans="1:4" s="285" customFormat="1">
      <c r="A11" s="164"/>
      <c r="B11" s="372" t="s">
        <v>456</v>
      </c>
      <c r="C11" s="373">
        <v>-642424.16</v>
      </c>
      <c r="D11" s="136"/>
    </row>
    <row r="12" spans="1:4" s="285" customFormat="1">
      <c r="A12" s="164"/>
      <c r="B12" s="372" t="s">
        <v>457</v>
      </c>
      <c r="C12" s="373">
        <v>-596793.05000000005</v>
      </c>
      <c r="D12" s="136"/>
    </row>
    <row r="13" spans="1:4" s="285" customFormat="1">
      <c r="A13" s="164"/>
      <c r="B13" s="372" t="s">
        <v>458</v>
      </c>
      <c r="C13" s="373">
        <v>-94112.37</v>
      </c>
      <c r="D13" s="136"/>
    </row>
    <row r="14" spans="1:4" s="285" customFormat="1">
      <c r="A14" s="164"/>
      <c r="B14" s="372" t="s">
        <v>459</v>
      </c>
      <c r="C14" s="373">
        <v>-43101.38</v>
      </c>
      <c r="D14" s="136"/>
    </row>
    <row r="15" spans="1:4" s="285" customFormat="1">
      <c r="A15" s="164"/>
      <c r="B15" s="372" t="s">
        <v>460</v>
      </c>
      <c r="C15" s="373">
        <v>-88087.05</v>
      </c>
      <c r="D15" s="136"/>
    </row>
    <row r="16" spans="1:4" s="285" customFormat="1">
      <c r="A16" s="164"/>
      <c r="B16" s="372" t="s">
        <v>461</v>
      </c>
      <c r="C16" s="373">
        <v>-511526.85</v>
      </c>
      <c r="D16" s="136"/>
    </row>
    <row r="17" spans="1:4" s="285" customFormat="1">
      <c r="A17" s="164"/>
      <c r="B17" s="372" t="s">
        <v>462</v>
      </c>
      <c r="C17" s="373">
        <v>-80669.09</v>
      </c>
      <c r="D17" s="136"/>
    </row>
    <row r="18" spans="1:4" s="285" customFormat="1">
      <c r="A18" s="164"/>
      <c r="B18" s="372" t="s">
        <v>463</v>
      </c>
      <c r="C18" s="373">
        <v>-37178.410000000003</v>
      </c>
      <c r="D18" s="136"/>
    </row>
    <row r="19" spans="1:4" s="285" customFormat="1">
      <c r="A19" s="164"/>
      <c r="B19" s="372" t="s">
        <v>464</v>
      </c>
      <c r="C19" s="373">
        <v>-75265.88</v>
      </c>
      <c r="D19" s="136"/>
    </row>
    <row r="20" spans="1:4" s="285" customFormat="1">
      <c r="A20" s="164"/>
      <c r="B20" s="372" t="s">
        <v>465</v>
      </c>
      <c r="C20" s="373">
        <v>-40129.449999999997</v>
      </c>
      <c r="D20" s="136"/>
    </row>
    <row r="21" spans="1:4" s="285" customFormat="1">
      <c r="A21" s="164"/>
      <c r="B21" s="372" t="s">
        <v>466</v>
      </c>
      <c r="C21" s="373">
        <v>-3758.1</v>
      </c>
      <c r="D21" s="136"/>
    </row>
    <row r="22" spans="1:4" s="285" customFormat="1">
      <c r="A22" s="164"/>
      <c r="B22" s="372" t="s">
        <v>467</v>
      </c>
      <c r="C22" s="373">
        <v>-751.8</v>
      </c>
      <c r="D22" s="136"/>
    </row>
    <row r="23" spans="1:4" s="285" customFormat="1">
      <c r="A23" s="164"/>
      <c r="B23" s="372" t="s">
        <v>468</v>
      </c>
      <c r="C23" s="373">
        <v>-6668.8</v>
      </c>
      <c r="D23" s="136"/>
    </row>
    <row r="24" spans="1:4" s="285" customFormat="1">
      <c r="A24" s="164"/>
      <c r="B24" s="372" t="s">
        <v>469</v>
      </c>
      <c r="C24" s="373">
        <v>-10732.84</v>
      </c>
      <c r="D24" s="136"/>
    </row>
    <row r="25" spans="1:4" s="285" customFormat="1">
      <c r="A25" s="164"/>
      <c r="B25" s="372" t="s">
        <v>470</v>
      </c>
      <c r="C25" s="373">
        <v>-3900.35</v>
      </c>
      <c r="D25" s="136"/>
    </row>
    <row r="26" spans="1:4" s="285" customFormat="1">
      <c r="A26" s="164"/>
      <c r="B26" s="372" t="s">
        <v>471</v>
      </c>
      <c r="C26" s="373">
        <v>-9491.83</v>
      </c>
      <c r="D26" s="136"/>
    </row>
    <row r="27" spans="1:4" s="285" customFormat="1">
      <c r="A27" s="164"/>
      <c r="B27" s="372" t="s">
        <v>472</v>
      </c>
      <c r="C27" s="373">
        <v>-162080.25</v>
      </c>
      <c r="D27" s="136"/>
    </row>
    <row r="28" spans="1:4" s="285" customFormat="1">
      <c r="A28" s="164"/>
      <c r="B28" s="372" t="s">
        <v>473</v>
      </c>
      <c r="C28" s="373">
        <v>-32344.16</v>
      </c>
      <c r="D28" s="136"/>
    </row>
    <row r="29" spans="1:4" s="285" customFormat="1">
      <c r="A29" s="164"/>
      <c r="B29" s="372" t="s">
        <v>474</v>
      </c>
      <c r="C29" s="373">
        <v>-132743.10999999999</v>
      </c>
      <c r="D29" s="136"/>
    </row>
    <row r="30" spans="1:4">
      <c r="A30" s="164"/>
      <c r="B30" s="372" t="s">
        <v>475</v>
      </c>
      <c r="C30" s="373">
        <v>-78119.47</v>
      </c>
      <c r="D30" s="136"/>
    </row>
    <row r="31" spans="1:4">
      <c r="A31" s="164"/>
      <c r="B31" s="372" t="s">
        <v>476</v>
      </c>
      <c r="C31" s="373">
        <v>-164881.31</v>
      </c>
      <c r="D31" s="136"/>
    </row>
    <row r="32" spans="1:4">
      <c r="A32" s="164"/>
      <c r="B32" s="372" t="s">
        <v>477</v>
      </c>
      <c r="C32" s="373">
        <v>-434038.1</v>
      </c>
      <c r="D32" s="136"/>
    </row>
    <row r="33" spans="1:4">
      <c r="A33" s="164"/>
      <c r="B33" s="372" t="s">
        <v>478</v>
      </c>
      <c r="C33" s="373">
        <v>-1536.59</v>
      </c>
      <c r="D33" s="136"/>
    </row>
    <row r="34" spans="1:4">
      <c r="A34" s="164"/>
      <c r="B34" s="372" t="s">
        <v>479</v>
      </c>
      <c r="C34" s="373">
        <v>-16192.18</v>
      </c>
      <c r="D34" s="136"/>
    </row>
    <row r="35" spans="1:4">
      <c r="A35" s="164"/>
      <c r="B35" s="372" t="s">
        <v>480</v>
      </c>
      <c r="C35" s="373">
        <v>-23453.759999999998</v>
      </c>
      <c r="D35" s="136"/>
    </row>
    <row r="36" spans="1:4">
      <c r="A36" s="164"/>
      <c r="B36" s="372" t="s">
        <v>481</v>
      </c>
      <c r="C36" s="373">
        <v>-8269389.1600000001</v>
      </c>
      <c r="D36" s="136"/>
    </row>
    <row r="37" spans="1:4">
      <c r="A37" s="164"/>
      <c r="B37" s="372" t="s">
        <v>482</v>
      </c>
      <c r="C37" s="373">
        <v>-1106914.72</v>
      </c>
      <c r="D37" s="136"/>
    </row>
    <row r="38" spans="1:4">
      <c r="A38" s="164"/>
      <c r="B38" s="372" t="s">
        <v>483</v>
      </c>
      <c r="C38" s="373">
        <v>-358833.9</v>
      </c>
      <c r="D38" s="136"/>
    </row>
    <row r="39" spans="1:4">
      <c r="A39" s="164"/>
      <c r="B39" s="372" t="s">
        <v>484</v>
      </c>
      <c r="C39" s="373">
        <v>-789478.27</v>
      </c>
      <c r="D39" s="136"/>
    </row>
    <row r="40" spans="1:4">
      <c r="A40" s="164"/>
      <c r="B40" s="372" t="s">
        <v>485</v>
      </c>
      <c r="C40" s="373">
        <v>-222604.93</v>
      </c>
      <c r="D40" s="136"/>
    </row>
    <row r="41" spans="1:4">
      <c r="A41" s="164"/>
      <c r="B41" s="372" t="s">
        <v>486</v>
      </c>
      <c r="C41" s="373">
        <v>-3428.31</v>
      </c>
      <c r="D41" s="136"/>
    </row>
    <row r="42" spans="1:4">
      <c r="A42" s="164"/>
      <c r="B42" s="372" t="s">
        <v>487</v>
      </c>
      <c r="C42" s="373">
        <v>-241691.73</v>
      </c>
      <c r="D42" s="136"/>
    </row>
    <row r="43" spans="1:4">
      <c r="A43" s="164"/>
      <c r="B43" s="372" t="s">
        <v>488</v>
      </c>
      <c r="C43" s="373">
        <v>-69956.88</v>
      </c>
      <c r="D43" s="136"/>
    </row>
    <row r="44" spans="1:4">
      <c r="A44" s="164"/>
      <c r="B44" s="372" t="s">
        <v>489</v>
      </c>
      <c r="C44" s="373">
        <v>-151950.47</v>
      </c>
      <c r="D44" s="136"/>
    </row>
    <row r="45" spans="1:4">
      <c r="A45" s="164"/>
      <c r="B45" s="372" t="s">
        <v>490</v>
      </c>
      <c r="C45" s="373">
        <v>-18560.14</v>
      </c>
      <c r="D45" s="136"/>
    </row>
    <row r="46" spans="1:4">
      <c r="A46" s="164"/>
      <c r="B46" s="372" t="s">
        <v>491</v>
      </c>
      <c r="C46" s="373">
        <v>-50228.08</v>
      </c>
      <c r="D46" s="136"/>
    </row>
    <row r="47" spans="1:4">
      <c r="A47" s="154"/>
      <c r="B47" s="370"/>
      <c r="C47" s="381"/>
      <c r="D47" s="136"/>
    </row>
    <row r="48" spans="1:4">
      <c r="A48" s="154"/>
      <c r="B48" s="154"/>
      <c r="C48" s="147"/>
      <c r="D48" s="136"/>
    </row>
    <row r="49" spans="1:4">
      <c r="A49" s="154"/>
      <c r="B49" s="154"/>
      <c r="C49" s="147"/>
      <c r="D49" s="136"/>
    </row>
    <row r="50" spans="1:4">
      <c r="A50" s="154"/>
      <c r="B50" s="154"/>
      <c r="C50" s="147"/>
      <c r="D50" s="136"/>
    </row>
    <row r="51" spans="1:4">
      <c r="A51" s="154"/>
      <c r="B51" s="154"/>
      <c r="C51" s="147"/>
      <c r="D51" s="136"/>
    </row>
    <row r="52" spans="1:4">
      <c r="A52" s="154"/>
      <c r="B52" s="154"/>
      <c r="C52" s="147"/>
      <c r="D52" s="136"/>
    </row>
    <row r="53" spans="1:4">
      <c r="A53" s="154"/>
      <c r="B53" s="154"/>
      <c r="C53" s="147"/>
      <c r="D53" s="136"/>
    </row>
    <row r="54" spans="1:4">
      <c r="A54" s="154"/>
      <c r="B54" s="154"/>
      <c r="C54" s="147"/>
      <c r="D54" s="136"/>
    </row>
    <row r="55" spans="1:4">
      <c r="A55" s="154"/>
      <c r="B55" s="154"/>
      <c r="C55" s="147"/>
      <c r="D55" s="136"/>
    </row>
    <row r="56" spans="1:4">
      <c r="A56" s="154"/>
      <c r="B56" s="154"/>
      <c r="C56" s="147"/>
      <c r="D56" s="136"/>
    </row>
    <row r="57" spans="1:4">
      <c r="A57" s="154"/>
      <c r="B57" s="154"/>
      <c r="C57" s="147"/>
      <c r="D57" s="136"/>
    </row>
    <row r="58" spans="1:4">
      <c r="A58" s="154"/>
      <c r="B58" s="154"/>
      <c r="C58" s="147"/>
      <c r="D58" s="136"/>
    </row>
    <row r="59" spans="1:4">
      <c r="A59" s="154"/>
      <c r="B59" s="154"/>
      <c r="C59" s="147"/>
      <c r="D59" s="136"/>
    </row>
    <row r="60" spans="1:4">
      <c r="A60" s="154"/>
      <c r="B60" s="154"/>
      <c r="C60" s="147"/>
      <c r="D60" s="136"/>
    </row>
    <row r="61" spans="1:4">
      <c r="A61" s="154"/>
      <c r="B61" s="154"/>
      <c r="C61" s="147"/>
      <c r="D61" s="136"/>
    </row>
    <row r="62" spans="1:4">
      <c r="A62" s="154"/>
      <c r="B62" s="154"/>
      <c r="C62" s="147"/>
      <c r="D62" s="136"/>
    </row>
    <row r="63" spans="1:4">
      <c r="A63" s="154"/>
      <c r="B63" s="154"/>
      <c r="C63" s="147"/>
      <c r="D63" s="136"/>
    </row>
    <row r="64" spans="1:4" s="19" customFormat="1">
      <c r="A64" s="156"/>
      <c r="B64" s="156" t="s">
        <v>260</v>
      </c>
      <c r="C64" s="148">
        <f>SUM(C8:C63)</f>
        <v>-20146337.889999993</v>
      </c>
      <c r="D64" s="144"/>
    </row>
    <row r="65" spans="1:4" s="19" customFormat="1">
      <c r="A65" s="157"/>
      <c r="B65" s="157"/>
      <c r="C65" s="27"/>
      <c r="D65" s="27"/>
    </row>
    <row r="66" spans="1:4" s="19" customFormat="1">
      <c r="A66" s="157"/>
      <c r="B66" s="157"/>
      <c r="C66" s="27"/>
      <c r="D66" s="27"/>
    </row>
    <row r="67" spans="1:4">
      <c r="A67" s="158"/>
      <c r="B67" s="158"/>
      <c r="C67" s="120"/>
      <c r="D67" s="120"/>
    </row>
    <row r="68" spans="1:4" ht="21.75" customHeight="1">
      <c r="A68" s="62" t="s">
        <v>258</v>
      </c>
      <c r="B68" s="62"/>
      <c r="C68" s="288"/>
      <c r="D68" s="280" t="s">
        <v>113</v>
      </c>
    </row>
    <row r="69" spans="1:4">
      <c r="A69" s="77"/>
      <c r="B69" s="77"/>
      <c r="C69" s="78"/>
      <c r="D69" s="94"/>
    </row>
    <row r="70" spans="1:4" ht="15" customHeight="1">
      <c r="A70" s="15" t="s">
        <v>46</v>
      </c>
      <c r="B70" s="16" t="s">
        <v>47</v>
      </c>
      <c r="C70" s="17" t="s">
        <v>48</v>
      </c>
      <c r="D70" s="17" t="s">
        <v>59</v>
      </c>
    </row>
    <row r="71" spans="1:4">
      <c r="A71" s="154"/>
      <c r="B71" s="154"/>
      <c r="C71" s="147"/>
      <c r="D71" s="136"/>
    </row>
    <row r="72" spans="1:4">
      <c r="A72" s="154"/>
      <c r="B72" s="154"/>
      <c r="C72" s="147"/>
      <c r="D72" s="136"/>
    </row>
    <row r="73" spans="1:4">
      <c r="A73" s="154"/>
      <c r="B73" s="154"/>
      <c r="C73" s="147"/>
      <c r="D73" s="136"/>
    </row>
    <row r="74" spans="1:4">
      <c r="A74" s="154"/>
      <c r="B74" s="154"/>
      <c r="C74" s="147"/>
      <c r="D74" s="136"/>
    </row>
    <row r="75" spans="1:4">
      <c r="A75" s="154"/>
      <c r="B75" s="154"/>
      <c r="C75" s="147"/>
      <c r="D75" s="136"/>
    </row>
    <row r="76" spans="1:4">
      <c r="A76" s="154"/>
      <c r="B76" s="154"/>
      <c r="C76" s="147"/>
      <c r="D76" s="136"/>
    </row>
    <row r="77" spans="1:4">
      <c r="A77" s="154"/>
      <c r="B77" s="154"/>
      <c r="C77" s="147"/>
      <c r="D77" s="136"/>
    </row>
    <row r="78" spans="1:4">
      <c r="A78" s="154"/>
      <c r="B78" s="154"/>
      <c r="C78" s="147"/>
      <c r="D78" s="136"/>
    </row>
    <row r="79" spans="1:4">
      <c r="A79" s="154"/>
      <c r="B79" s="154"/>
      <c r="C79" s="147"/>
      <c r="D79" s="136"/>
    </row>
    <row r="80" spans="1:4">
      <c r="A80" s="154"/>
      <c r="B80" s="154"/>
      <c r="C80" s="147"/>
      <c r="D80" s="136"/>
    </row>
    <row r="81" spans="1:4">
      <c r="A81" s="154"/>
      <c r="B81" s="154"/>
      <c r="C81" s="147"/>
      <c r="D81" s="136"/>
    </row>
    <row r="82" spans="1:4">
      <c r="A82" s="154"/>
      <c r="B82" s="154"/>
      <c r="C82" s="147"/>
      <c r="D82" s="136"/>
    </row>
    <row r="83" spans="1:4">
      <c r="A83" s="154"/>
      <c r="B83" s="154"/>
      <c r="C83" s="147"/>
      <c r="D83" s="136"/>
    </row>
    <row r="84" spans="1:4">
      <c r="A84" s="154"/>
      <c r="B84" s="154"/>
      <c r="C84" s="147"/>
      <c r="D84" s="136"/>
    </row>
    <row r="85" spans="1:4">
      <c r="A85" s="154"/>
      <c r="B85" s="154"/>
      <c r="C85" s="147"/>
      <c r="D85" s="136"/>
    </row>
    <row r="86" spans="1:4">
      <c r="A86" s="154"/>
      <c r="B86" s="154"/>
      <c r="C86" s="147"/>
      <c r="D86" s="136"/>
    </row>
    <row r="87" spans="1:4">
      <c r="A87" s="154"/>
      <c r="B87" s="154"/>
      <c r="C87" s="147"/>
      <c r="D87" s="136"/>
    </row>
    <row r="88" spans="1:4">
      <c r="A88" s="154"/>
      <c r="B88" s="154"/>
      <c r="C88" s="147"/>
      <c r="D88" s="136"/>
    </row>
    <row r="89" spans="1:4">
      <c r="A89" s="154"/>
      <c r="B89" s="154"/>
      <c r="C89" s="147"/>
      <c r="D89" s="136"/>
    </row>
    <row r="90" spans="1:4">
      <c r="A90" s="154"/>
      <c r="B90" s="154"/>
      <c r="C90" s="147"/>
      <c r="D90" s="136"/>
    </row>
    <row r="91" spans="1:4">
      <c r="A91" s="154"/>
      <c r="B91" s="154"/>
      <c r="C91" s="147"/>
      <c r="D91" s="136"/>
    </row>
    <row r="92" spans="1:4">
      <c r="A92" s="154"/>
      <c r="B92" s="154"/>
      <c r="C92" s="147"/>
      <c r="D92" s="136"/>
    </row>
    <row r="93" spans="1:4">
      <c r="A93" s="154"/>
      <c r="B93" s="154"/>
      <c r="C93" s="147"/>
      <c r="D93" s="136"/>
    </row>
    <row r="94" spans="1:4">
      <c r="A94" s="154"/>
      <c r="B94" s="154"/>
      <c r="C94" s="147"/>
      <c r="D94" s="136"/>
    </row>
    <row r="95" spans="1:4">
      <c r="A95" s="154"/>
      <c r="B95" s="154"/>
      <c r="C95" s="147"/>
      <c r="D95" s="136"/>
    </row>
    <row r="96" spans="1:4">
      <c r="A96" s="154"/>
      <c r="B96" s="154"/>
      <c r="C96" s="147"/>
      <c r="D96" s="136"/>
    </row>
    <row r="97" spans="1:4">
      <c r="A97" s="154"/>
      <c r="B97" s="154"/>
      <c r="C97" s="147"/>
      <c r="D97" s="136"/>
    </row>
    <row r="98" spans="1:4">
      <c r="A98" s="154"/>
      <c r="B98" s="154"/>
      <c r="C98" s="147"/>
      <c r="D98" s="136"/>
    </row>
    <row r="99" spans="1:4">
      <c r="A99" s="154"/>
      <c r="B99" s="154"/>
      <c r="C99" s="147"/>
      <c r="D99" s="136"/>
    </row>
    <row r="100" spans="1:4">
      <c r="A100" s="154"/>
      <c r="B100" s="154"/>
      <c r="C100" s="147"/>
      <c r="D100" s="136"/>
    </row>
    <row r="101" spans="1:4">
      <c r="A101" s="154"/>
      <c r="B101" s="154"/>
      <c r="C101" s="147"/>
      <c r="D101" s="136"/>
    </row>
    <row r="102" spans="1:4">
      <c r="A102" s="154"/>
      <c r="B102" s="154"/>
      <c r="C102" s="147"/>
      <c r="D102" s="136"/>
    </row>
    <row r="103" spans="1:4">
      <c r="A103" s="154"/>
      <c r="B103" s="154"/>
      <c r="C103" s="147"/>
      <c r="D103" s="136"/>
    </row>
    <row r="104" spans="1:4">
      <c r="A104" s="154"/>
      <c r="B104" s="154"/>
      <c r="C104" s="147"/>
      <c r="D104" s="136"/>
    </row>
    <row r="105" spans="1:4">
      <c r="A105" s="154"/>
      <c r="B105" s="154"/>
      <c r="C105" s="147"/>
      <c r="D105" s="136"/>
    </row>
    <row r="106" spans="1:4">
      <c r="A106" s="154"/>
      <c r="B106" s="154"/>
      <c r="C106" s="147"/>
      <c r="D106" s="136"/>
    </row>
    <row r="107" spans="1:4">
      <c r="A107" s="154"/>
      <c r="B107" s="154"/>
      <c r="C107" s="147"/>
      <c r="D107" s="136"/>
    </row>
    <row r="108" spans="1:4">
      <c r="A108" s="156"/>
      <c r="B108" s="156" t="s">
        <v>276</v>
      </c>
      <c r="C108" s="148">
        <f>SUM(C71:C107)</f>
        <v>0</v>
      </c>
      <c r="D108" s="144"/>
    </row>
    <row r="109" spans="1:4">
      <c r="A109" s="158"/>
      <c r="B109" s="158"/>
      <c r="C109" s="120"/>
      <c r="D109" s="120"/>
    </row>
    <row r="110" spans="1:4">
      <c r="A110" s="158"/>
      <c r="B110" s="158"/>
      <c r="C110" s="120"/>
      <c r="D110" s="120"/>
    </row>
    <row r="111" spans="1:4">
      <c r="A111" s="158"/>
      <c r="B111" s="158"/>
      <c r="C111" s="120"/>
      <c r="D111" s="120"/>
    </row>
    <row r="112" spans="1:4">
      <c r="A112" s="158"/>
      <c r="B112" s="158"/>
      <c r="C112" s="120"/>
      <c r="D112" s="120"/>
    </row>
    <row r="113" spans="1:4">
      <c r="A113" s="158"/>
      <c r="B113" s="158"/>
      <c r="C113" s="120"/>
      <c r="D113" s="120"/>
    </row>
    <row r="114" spans="1:4">
      <c r="A114" s="158"/>
      <c r="B114" s="158"/>
      <c r="C114" s="120"/>
      <c r="D114" s="120"/>
    </row>
    <row r="115" spans="1:4">
      <c r="A115" s="158"/>
      <c r="B115" s="158"/>
      <c r="C115" s="120"/>
      <c r="D115" s="120"/>
    </row>
    <row r="116" spans="1:4">
      <c r="A116" s="158"/>
      <c r="B116" s="158"/>
      <c r="C116" s="120"/>
      <c r="D116" s="120"/>
    </row>
    <row r="117" spans="1:4">
      <c r="A117" s="158"/>
      <c r="B117" s="158"/>
      <c r="C117" s="120"/>
      <c r="D117" s="120"/>
    </row>
    <row r="118" spans="1:4">
      <c r="A118" s="158"/>
      <c r="B118" s="158"/>
      <c r="C118" s="120"/>
      <c r="D118" s="120"/>
    </row>
    <row r="119" spans="1:4">
      <c r="A119" s="158"/>
      <c r="B119" s="158"/>
      <c r="C119" s="120"/>
      <c r="D119" s="120"/>
    </row>
    <row r="120" spans="1:4">
      <c r="A120" s="158"/>
      <c r="B120" s="158"/>
      <c r="C120" s="120"/>
      <c r="D120" s="120"/>
    </row>
    <row r="121" spans="1:4">
      <c r="A121" s="158"/>
      <c r="B121" s="158"/>
      <c r="C121" s="120"/>
      <c r="D121" s="120"/>
    </row>
    <row r="122" spans="1:4">
      <c r="A122" s="158"/>
      <c r="B122" s="158"/>
      <c r="C122" s="120"/>
      <c r="D122" s="120"/>
    </row>
    <row r="123" spans="1:4">
      <c r="A123" s="158"/>
      <c r="B123" s="158"/>
      <c r="C123" s="120"/>
      <c r="D123" s="120"/>
    </row>
    <row r="124" spans="1:4">
      <c r="A124" s="158"/>
      <c r="B124" s="158"/>
      <c r="C124" s="120"/>
      <c r="D124" s="120"/>
    </row>
    <row r="125" spans="1:4">
      <c r="A125" s="158"/>
      <c r="B125" s="158"/>
      <c r="C125" s="120"/>
      <c r="D125" s="120"/>
    </row>
  </sheetData>
  <dataValidations count="4">
    <dataValidation allowBlank="1" showInputMessage="1" showErrorMessage="1" prompt="Características cualitativas significativas que les impacten financieramente." sqref="D7 D70"/>
    <dataValidation allowBlank="1" showInputMessage="1" showErrorMessage="1" prompt="Corresponde al nombre o descripción de la cuenta de acuerdo al Plan de Cuentas emitido por el CONAC." sqref="B7 B70"/>
    <dataValidation allowBlank="1" showInputMessage="1" showErrorMessage="1" prompt="Corresponde al número de la cuenta de acuerdo al Plan de Cuentas emitido por el CONAC (DOF 23/12/2015)." sqref="A7 A70"/>
    <dataValidation allowBlank="1" showInputMessage="1" showErrorMessage="1" prompt="Saldo final de la Información Financiera Trimestral que se presenta (trimestral: 1er, 2do, 3ro. o 4to.)." sqref="C7 C70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zoomScaleNormal="100" zoomScaleSheetLayoutView="100" workbookViewId="0">
      <selection activeCell="C1" sqref="C1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6" width="11.42578125" style="8" customWidth="1"/>
    <col min="7" max="16384" width="11.42578125" style="8"/>
  </cols>
  <sheetData>
    <row r="1" spans="1:5">
      <c r="A1" s="73" t="s">
        <v>43</v>
      </c>
      <c r="B1" s="73"/>
      <c r="C1" s="6"/>
      <c r="E1" s="7"/>
    </row>
    <row r="2" spans="1:5">
      <c r="A2" s="73" t="s">
        <v>0</v>
      </c>
      <c r="B2" s="73"/>
      <c r="C2" s="6"/>
    </row>
    <row r="3" spans="1:5">
      <c r="A3" s="42"/>
      <c r="B3" s="42"/>
      <c r="C3" s="74"/>
      <c r="D3" s="42"/>
      <c r="E3" s="42"/>
    </row>
    <row r="4" spans="1:5">
      <c r="A4" s="42"/>
      <c r="B4" s="42"/>
      <c r="C4" s="74"/>
      <c r="D4" s="42"/>
      <c r="E4" s="42"/>
    </row>
    <row r="5" spans="1:5" ht="11.25" customHeight="1">
      <c r="A5" s="62" t="s">
        <v>138</v>
      </c>
      <c r="B5" s="62"/>
      <c r="C5" s="74"/>
      <c r="E5" s="12" t="s">
        <v>283</v>
      </c>
    </row>
    <row r="6" spans="1:5">
      <c r="A6" s="77"/>
      <c r="B6" s="77"/>
      <c r="C6" s="78"/>
      <c r="D6" s="77"/>
      <c r="E6" s="94"/>
    </row>
    <row r="7" spans="1:5" ht="15" customHeight="1">
      <c r="A7" s="15" t="s">
        <v>46</v>
      </c>
      <c r="B7" s="16" t="s">
        <v>47</v>
      </c>
      <c r="C7" s="17" t="s">
        <v>48</v>
      </c>
      <c r="D7" s="23" t="s">
        <v>89</v>
      </c>
      <c r="E7" s="17" t="s">
        <v>59</v>
      </c>
    </row>
    <row r="8" spans="1:5">
      <c r="A8" s="95"/>
      <c r="B8" s="95"/>
      <c r="C8" s="96"/>
      <c r="D8" s="49"/>
      <c r="E8" s="49"/>
    </row>
    <row r="9" spans="1:5" s="285" customFormat="1">
      <c r="A9" s="95"/>
      <c r="B9" s="95"/>
      <c r="C9" s="96"/>
      <c r="D9" s="49"/>
      <c r="E9" s="49"/>
    </row>
    <row r="10" spans="1:5" s="285" customFormat="1">
      <c r="A10" s="95"/>
      <c r="B10" s="95"/>
      <c r="C10" s="96"/>
      <c r="D10" s="49"/>
      <c r="E10" s="49"/>
    </row>
    <row r="11" spans="1:5">
      <c r="A11" s="95"/>
      <c r="B11" s="95"/>
      <c r="C11" s="96"/>
      <c r="D11" s="49"/>
      <c r="E11" s="49"/>
    </row>
    <row r="12" spans="1:5">
      <c r="A12" s="95"/>
      <c r="B12" s="95"/>
      <c r="C12" s="96"/>
      <c r="D12" s="49"/>
      <c r="E12" s="49"/>
    </row>
    <row r="13" spans="1:5">
      <c r="A13" s="95"/>
      <c r="B13" s="95"/>
      <c r="C13" s="96"/>
      <c r="D13" s="49"/>
      <c r="E13" s="49"/>
    </row>
    <row r="14" spans="1:5">
      <c r="A14" s="29"/>
      <c r="B14" s="156" t="s">
        <v>277</v>
      </c>
      <c r="C14" s="30">
        <f>SUM(C8:C13)</f>
        <v>0</v>
      </c>
      <c r="D14" s="79"/>
      <c r="E14" s="79"/>
    </row>
  </sheetData>
  <dataValidations count="5">
    <dataValidation allowBlank="1" showInputMessage="1" showErrorMessage="1" prompt="Características cualitativas significativas que les impacten financieramente." sqref="E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C6600"/>
    <pageSetUpPr fitToPage="1"/>
  </sheetPr>
  <dimension ref="A1:C38"/>
  <sheetViews>
    <sheetView zoomScaleNormal="100" zoomScaleSheetLayoutView="100" workbookViewId="0">
      <pane ySplit="2" topLeftCell="A3" activePane="bottomLeft" state="frozen"/>
      <selection pane="bottomLeft" activeCell="A15" sqref="A15"/>
    </sheetView>
  </sheetViews>
  <sheetFormatPr baseColWidth="10" defaultColWidth="12.85546875" defaultRowHeight="11.25"/>
  <cols>
    <col min="1" max="1" width="14.7109375" style="2" customWidth="1"/>
    <col min="2" max="2" width="63.7109375" style="2" bestFit="1" customWidth="1"/>
    <col min="3" max="16384" width="12.85546875" style="2"/>
  </cols>
  <sheetData>
    <row r="1" spans="1:3" ht="35.1" customHeight="1">
      <c r="A1" s="355" t="s">
        <v>157</v>
      </c>
      <c r="B1" s="356"/>
      <c r="C1" s="1"/>
    </row>
    <row r="2" spans="1:3" ht="15" customHeight="1">
      <c r="A2" s="281" t="s">
        <v>155</v>
      </c>
      <c r="B2" s="282" t="s">
        <v>156</v>
      </c>
    </row>
    <row r="3" spans="1:3">
      <c r="A3" s="216"/>
      <c r="B3" s="220"/>
    </row>
    <row r="4" spans="1:3">
      <c r="A4" s="217"/>
      <c r="B4" s="221" t="s">
        <v>197</v>
      </c>
    </row>
    <row r="5" spans="1:3">
      <c r="A5" s="217"/>
      <c r="B5" s="221"/>
    </row>
    <row r="6" spans="1:3">
      <c r="A6" s="217"/>
      <c r="B6" s="243" t="s">
        <v>0</v>
      </c>
    </row>
    <row r="7" spans="1:3">
      <c r="A7" s="217" t="s">
        <v>1</v>
      </c>
      <c r="B7" s="222" t="s">
        <v>2</v>
      </c>
    </row>
    <row r="8" spans="1:3">
      <c r="A8" s="217" t="s">
        <v>3</v>
      </c>
      <c r="B8" s="222" t="s">
        <v>4</v>
      </c>
    </row>
    <row r="9" spans="1:3">
      <c r="A9" s="217" t="s">
        <v>5</v>
      </c>
      <c r="B9" s="222" t="s">
        <v>6</v>
      </c>
    </row>
    <row r="10" spans="1:3">
      <c r="A10" s="217" t="s">
        <v>319</v>
      </c>
      <c r="B10" s="222" t="s">
        <v>320</v>
      </c>
    </row>
    <row r="11" spans="1:3">
      <c r="A11" s="217" t="s">
        <v>7</v>
      </c>
      <c r="B11" s="222" t="s">
        <v>8</v>
      </c>
    </row>
    <row r="12" spans="1:3">
      <c r="A12" s="217" t="s">
        <v>9</v>
      </c>
      <c r="B12" s="222" t="s">
        <v>10</v>
      </c>
    </row>
    <row r="13" spans="1:3">
      <c r="A13" s="217" t="s">
        <v>11</v>
      </c>
      <c r="B13" s="222" t="s">
        <v>12</v>
      </c>
    </row>
    <row r="14" spans="1:3">
      <c r="A14" s="217" t="s">
        <v>13</v>
      </c>
      <c r="B14" s="222" t="s">
        <v>14</v>
      </c>
    </row>
    <row r="15" spans="1:3">
      <c r="A15" s="217" t="s">
        <v>15</v>
      </c>
      <c r="B15" s="222" t="s">
        <v>16</v>
      </c>
    </row>
    <row r="16" spans="1:3">
      <c r="A16" s="217" t="s">
        <v>17</v>
      </c>
      <c r="B16" s="222" t="s">
        <v>18</v>
      </c>
    </row>
    <row r="17" spans="1:2">
      <c r="A17" s="217" t="s">
        <v>19</v>
      </c>
      <c r="B17" s="222" t="s">
        <v>20</v>
      </c>
    </row>
    <row r="18" spans="1:2">
      <c r="A18" s="217" t="s">
        <v>21</v>
      </c>
      <c r="B18" s="222" t="s">
        <v>22</v>
      </c>
    </row>
    <row r="19" spans="1:2">
      <c r="A19" s="217" t="s">
        <v>23</v>
      </c>
      <c r="B19" s="222" t="s">
        <v>24</v>
      </c>
    </row>
    <row r="20" spans="1:2">
      <c r="A20" s="217" t="s">
        <v>25</v>
      </c>
      <c r="B20" s="222" t="s">
        <v>26</v>
      </c>
    </row>
    <row r="21" spans="1:2">
      <c r="A21" s="217" t="s">
        <v>27</v>
      </c>
      <c r="B21" s="222" t="s">
        <v>28</v>
      </c>
    </row>
    <row r="22" spans="1:2">
      <c r="A22" s="217" t="s">
        <v>285</v>
      </c>
      <c r="B22" s="222" t="s">
        <v>29</v>
      </c>
    </row>
    <row r="23" spans="1:2">
      <c r="A23" s="217" t="s">
        <v>286</v>
      </c>
      <c r="B23" s="222" t="s">
        <v>30</v>
      </c>
    </row>
    <row r="24" spans="1:2">
      <c r="A24" s="217" t="s">
        <v>287</v>
      </c>
      <c r="B24" s="222" t="s">
        <v>31</v>
      </c>
    </row>
    <row r="25" spans="1:2">
      <c r="A25" s="217" t="s">
        <v>32</v>
      </c>
      <c r="B25" s="222" t="s">
        <v>33</v>
      </c>
    </row>
    <row r="26" spans="1:2">
      <c r="A26" s="217" t="s">
        <v>34</v>
      </c>
      <c r="B26" s="222" t="s">
        <v>35</v>
      </c>
    </row>
    <row r="27" spans="1:2">
      <c r="A27" s="217" t="s">
        <v>36</v>
      </c>
      <c r="B27" s="222" t="s">
        <v>37</v>
      </c>
    </row>
    <row r="28" spans="1:2">
      <c r="A28" s="217" t="s">
        <v>38</v>
      </c>
      <c r="B28" s="222" t="s">
        <v>39</v>
      </c>
    </row>
    <row r="29" spans="1:2">
      <c r="A29" s="217" t="s">
        <v>261</v>
      </c>
      <c r="B29" s="222" t="s">
        <v>262</v>
      </c>
    </row>
    <row r="30" spans="1:2">
      <c r="A30" s="217"/>
      <c r="B30" s="222"/>
    </row>
    <row r="31" spans="1:2">
      <c r="A31" s="217"/>
      <c r="B31" s="243"/>
    </row>
    <row r="32" spans="1:2">
      <c r="A32" s="217" t="s">
        <v>213</v>
      </c>
      <c r="B32" s="222" t="s">
        <v>195</v>
      </c>
    </row>
    <row r="33" spans="1:2">
      <c r="A33" s="217" t="s">
        <v>214</v>
      </c>
      <c r="B33" s="222" t="s">
        <v>196</v>
      </c>
    </row>
    <row r="34" spans="1:2">
      <c r="A34" s="217"/>
      <c r="B34" s="222"/>
    </row>
    <row r="35" spans="1:2">
      <c r="A35" s="217"/>
      <c r="B35" s="221" t="s">
        <v>198</v>
      </c>
    </row>
    <row r="36" spans="1:2">
      <c r="A36" s="217" t="s">
        <v>210</v>
      </c>
      <c r="B36" s="222" t="s">
        <v>41</v>
      </c>
    </row>
    <row r="37" spans="1:2">
      <c r="A37" s="217"/>
      <c r="B37" s="222" t="s">
        <v>42</v>
      </c>
    </row>
    <row r="38" spans="1:2" ht="12" thickBot="1">
      <c r="A38" s="218"/>
      <c r="B38" s="219"/>
    </row>
  </sheetData>
  <sheetProtection algorithmName="SHA-512" hashValue="57ZNcwWhU4oGpwrQV2/u7VIJEQHd5AHZEGXlcXTuBYlztGcGf4kndt0hCpqRf4XsaHTk2sWU2yiNew46aVqDKg==" saltValue="iTG4hN3+S4mXaeZCf6rZBg==" spinCount="100000" sheet="1" objects="1" scenarios="1" autoFilter="0"/>
  <mergeCells count="1">
    <mergeCell ref="A1:B1"/>
  </mergeCells>
  <printOptions horizontalCentered="1"/>
  <pageMargins left="0.11811023622047245" right="0.11811023622047245" top="0.55118110236220474" bottom="0.35433070866141736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110"/>
  <sheetViews>
    <sheetView topLeftCell="A76" zoomScaleNormal="100" zoomScaleSheetLayoutView="100" workbookViewId="0">
      <selection activeCell="D114" sqref="D114"/>
    </sheetView>
  </sheetViews>
  <sheetFormatPr baseColWidth="10" defaultRowHeight="11.25"/>
  <cols>
    <col min="1" max="1" width="20.7109375" style="158" customWidth="1"/>
    <col min="2" max="2" width="50.7109375" style="158" customWidth="1"/>
    <col min="3" max="3" width="17.7109375" style="120" customWidth="1"/>
    <col min="4" max="4" width="17.7109375" style="198" customWidth="1"/>
    <col min="5" max="5" width="17.7109375" style="199" customWidth="1"/>
    <col min="6" max="8" width="11.42578125" style="158"/>
    <col min="9" max="16384" width="11.42578125" style="8"/>
  </cols>
  <sheetData>
    <row r="1" spans="1:8" s="42" customFormat="1" ht="11.25" customHeight="1">
      <c r="A1" s="73" t="s">
        <v>43</v>
      </c>
      <c r="B1" s="73"/>
      <c r="C1" s="74"/>
      <c r="D1" s="97"/>
      <c r="E1" s="7"/>
    </row>
    <row r="2" spans="1:8" s="42" customFormat="1" ht="11.25" customHeight="1">
      <c r="A2" s="73" t="s">
        <v>0</v>
      </c>
      <c r="B2" s="73"/>
      <c r="C2" s="74"/>
      <c r="D2" s="97"/>
      <c r="E2" s="98"/>
    </row>
    <row r="3" spans="1:8" s="42" customFormat="1" ht="10.5" customHeight="1">
      <c r="C3" s="74"/>
      <c r="D3" s="97"/>
      <c r="E3" s="98"/>
    </row>
    <row r="4" spans="1:8" s="42" customFormat="1" ht="10.5" customHeight="1">
      <c r="C4" s="74"/>
      <c r="D4" s="97"/>
      <c r="E4" s="98"/>
    </row>
    <row r="5" spans="1:8" s="42" customFormat="1" ht="11.25" customHeight="1">
      <c r="A5" s="10" t="s">
        <v>208</v>
      </c>
      <c r="B5" s="10"/>
      <c r="C5" s="74"/>
      <c r="D5" s="99"/>
      <c r="E5" s="100" t="s">
        <v>282</v>
      </c>
    </row>
    <row r="6" spans="1:8" ht="11.25" customHeight="1">
      <c r="A6" s="13"/>
      <c r="B6" s="13"/>
      <c r="C6" s="4"/>
      <c r="D6" s="101"/>
      <c r="E6" s="3"/>
      <c r="F6" s="8"/>
      <c r="G6" s="8"/>
      <c r="H6" s="8"/>
    </row>
    <row r="7" spans="1:8" ht="15" customHeight="1">
      <c r="A7" s="15" t="s">
        <v>46</v>
      </c>
      <c r="B7" s="223" t="s">
        <v>47</v>
      </c>
      <c r="C7" s="59" t="s">
        <v>48</v>
      </c>
      <c r="D7" s="102" t="s">
        <v>114</v>
      </c>
      <c r="E7" s="102" t="s">
        <v>115</v>
      </c>
      <c r="F7" s="8"/>
      <c r="G7" s="8"/>
      <c r="H7" s="8"/>
    </row>
    <row r="8" spans="1:8">
      <c r="A8" s="164"/>
      <c r="B8" s="372" t="s">
        <v>492</v>
      </c>
      <c r="C8" s="373">
        <v>5701072.4699999997</v>
      </c>
      <c r="D8" s="373">
        <v>36.3277</v>
      </c>
      <c r="E8" s="201"/>
    </row>
    <row r="9" spans="1:8">
      <c r="A9" s="164"/>
      <c r="B9" s="372" t="s">
        <v>493</v>
      </c>
      <c r="C9" s="373">
        <v>507436.86</v>
      </c>
      <c r="D9" s="373">
        <v>3.2334000000000001</v>
      </c>
      <c r="E9" s="201"/>
    </row>
    <row r="10" spans="1:8">
      <c r="A10" s="164"/>
      <c r="B10" s="372" t="s">
        <v>494</v>
      </c>
      <c r="C10" s="373">
        <v>37358.78</v>
      </c>
      <c r="D10" s="373">
        <v>0.23810000000000001</v>
      </c>
      <c r="E10" s="201"/>
    </row>
    <row r="11" spans="1:8">
      <c r="A11" s="164"/>
      <c r="B11" s="372" t="s">
        <v>495</v>
      </c>
      <c r="C11" s="373">
        <v>179002.34</v>
      </c>
      <c r="D11" s="373">
        <v>1.1406000000000001</v>
      </c>
      <c r="E11" s="201"/>
    </row>
    <row r="12" spans="1:8">
      <c r="A12" s="164"/>
      <c r="B12" s="372" t="s">
        <v>496</v>
      </c>
      <c r="C12" s="373">
        <v>88370.35</v>
      </c>
      <c r="D12" s="373">
        <v>0.56310000000000004</v>
      </c>
      <c r="E12" s="201"/>
    </row>
    <row r="13" spans="1:8">
      <c r="A13" s="164"/>
      <c r="B13" s="372" t="s">
        <v>497</v>
      </c>
      <c r="C13" s="373">
        <v>623323.61</v>
      </c>
      <c r="D13" s="373">
        <v>3.9719000000000002</v>
      </c>
      <c r="E13" s="201"/>
    </row>
    <row r="14" spans="1:8">
      <c r="A14" s="164"/>
      <c r="B14" s="372" t="s">
        <v>498</v>
      </c>
      <c r="C14" s="373">
        <v>291527.36</v>
      </c>
      <c r="D14" s="373">
        <v>1.8575999999999999</v>
      </c>
      <c r="E14" s="201"/>
    </row>
    <row r="15" spans="1:8">
      <c r="A15" s="164"/>
      <c r="B15" s="372" t="s">
        <v>499</v>
      </c>
      <c r="C15" s="373">
        <v>352373.34</v>
      </c>
      <c r="D15" s="373">
        <v>2.2454000000000001</v>
      </c>
      <c r="E15" s="201"/>
    </row>
    <row r="16" spans="1:8">
      <c r="A16" s="164"/>
      <c r="B16" s="372" t="s">
        <v>500</v>
      </c>
      <c r="C16" s="373">
        <v>280909.48</v>
      </c>
      <c r="D16" s="373">
        <v>1.79</v>
      </c>
      <c r="E16" s="201"/>
    </row>
    <row r="17" spans="1:5">
      <c r="A17" s="164"/>
      <c r="B17" s="372" t="s">
        <v>501</v>
      </c>
      <c r="C17" s="373">
        <v>286843.71000000002</v>
      </c>
      <c r="D17" s="373">
        <v>1.8278000000000001</v>
      </c>
      <c r="E17" s="201"/>
    </row>
    <row r="18" spans="1:5">
      <c r="A18" s="164"/>
      <c r="B18" s="372" t="s">
        <v>502</v>
      </c>
      <c r="C18" s="373">
        <v>52109.54</v>
      </c>
      <c r="D18" s="373">
        <v>0.33200000000000002</v>
      </c>
      <c r="E18" s="201"/>
    </row>
    <row r="19" spans="1:5">
      <c r="A19" s="164"/>
      <c r="B19" s="372" t="s">
        <v>503</v>
      </c>
      <c r="C19" s="373">
        <v>33873.22</v>
      </c>
      <c r="D19" s="373">
        <v>0.21579999999999999</v>
      </c>
      <c r="E19" s="201"/>
    </row>
    <row r="20" spans="1:5">
      <c r="A20" s="164"/>
      <c r="B20" s="372" t="s">
        <v>504</v>
      </c>
      <c r="C20" s="373">
        <v>29886.45</v>
      </c>
      <c r="D20" s="373">
        <v>0.19040000000000001</v>
      </c>
      <c r="E20" s="201"/>
    </row>
    <row r="21" spans="1:5">
      <c r="A21" s="164"/>
      <c r="B21" s="372" t="s">
        <v>505</v>
      </c>
      <c r="C21" s="373">
        <v>17700.73</v>
      </c>
      <c r="D21" s="373">
        <v>0.1128</v>
      </c>
      <c r="E21" s="201"/>
    </row>
    <row r="22" spans="1:5">
      <c r="A22" s="164"/>
      <c r="B22" s="372" t="s">
        <v>506</v>
      </c>
      <c r="C22" s="373">
        <v>8141.82</v>
      </c>
      <c r="D22" s="373">
        <v>5.1900000000000002E-2</v>
      </c>
      <c r="E22" s="201"/>
    </row>
    <row r="23" spans="1:5">
      <c r="A23" s="164"/>
      <c r="B23" s="372" t="s">
        <v>507</v>
      </c>
      <c r="C23" s="373">
        <v>246080</v>
      </c>
      <c r="D23" s="373">
        <v>1.5680000000000001</v>
      </c>
      <c r="E23" s="201"/>
    </row>
    <row r="24" spans="1:5">
      <c r="A24" s="164"/>
      <c r="B24" s="372" t="s">
        <v>508</v>
      </c>
      <c r="C24" s="373">
        <v>133164.17000000001</v>
      </c>
      <c r="D24" s="373">
        <v>0.84850000000000003</v>
      </c>
      <c r="E24" s="201"/>
    </row>
    <row r="25" spans="1:5">
      <c r="A25" s="164"/>
      <c r="B25" s="372" t="s">
        <v>509</v>
      </c>
      <c r="C25" s="373">
        <v>386235.17</v>
      </c>
      <c r="D25" s="373">
        <v>2.4611000000000001</v>
      </c>
      <c r="E25" s="201"/>
    </row>
    <row r="26" spans="1:5">
      <c r="A26" s="164"/>
      <c r="B26" s="372" t="s">
        <v>510</v>
      </c>
      <c r="C26" s="373">
        <v>160844.89000000001</v>
      </c>
      <c r="D26" s="373">
        <v>1.0248999999999999</v>
      </c>
      <c r="E26" s="201"/>
    </row>
    <row r="27" spans="1:5">
      <c r="A27" s="164"/>
      <c r="B27" s="372" t="s">
        <v>511</v>
      </c>
      <c r="C27" s="373">
        <v>401395.04</v>
      </c>
      <c r="D27" s="373">
        <v>2.5577000000000001</v>
      </c>
      <c r="E27" s="201"/>
    </row>
    <row r="28" spans="1:5">
      <c r="A28" s="164"/>
      <c r="B28" s="372" t="s">
        <v>512</v>
      </c>
      <c r="C28" s="373">
        <v>84217.13</v>
      </c>
      <c r="D28" s="373">
        <v>0.53659999999999997</v>
      </c>
      <c r="E28" s="201"/>
    </row>
    <row r="29" spans="1:5">
      <c r="A29" s="164"/>
      <c r="B29" s="372" t="s">
        <v>513</v>
      </c>
      <c r="C29" s="373">
        <v>5318.28</v>
      </c>
      <c r="D29" s="373">
        <v>3.39E-2</v>
      </c>
      <c r="E29" s="201"/>
    </row>
    <row r="30" spans="1:5">
      <c r="A30" s="164"/>
      <c r="B30" s="372" t="s">
        <v>514</v>
      </c>
      <c r="C30" s="373">
        <v>12103.3</v>
      </c>
      <c r="D30" s="373">
        <v>7.7100000000000002E-2</v>
      </c>
      <c r="E30" s="201"/>
    </row>
    <row r="31" spans="1:5">
      <c r="A31" s="164"/>
      <c r="B31" s="372" t="s">
        <v>515</v>
      </c>
      <c r="C31" s="373">
        <v>26810.73</v>
      </c>
      <c r="D31" s="373">
        <v>0.17080000000000001</v>
      </c>
      <c r="E31" s="201"/>
    </row>
    <row r="32" spans="1:5">
      <c r="A32" s="164"/>
      <c r="B32" s="372" t="s">
        <v>516</v>
      </c>
      <c r="C32" s="373">
        <v>2628197.71</v>
      </c>
      <c r="D32" s="373">
        <v>16.7471</v>
      </c>
      <c r="E32" s="201"/>
    </row>
    <row r="33" spans="1:5">
      <c r="A33" s="164"/>
      <c r="B33" s="372" t="s">
        <v>517</v>
      </c>
      <c r="C33" s="373">
        <v>30659.82</v>
      </c>
      <c r="D33" s="373">
        <v>0.19539999999999999</v>
      </c>
      <c r="E33" s="201"/>
    </row>
    <row r="34" spans="1:5">
      <c r="A34" s="164"/>
      <c r="B34" s="372" t="s">
        <v>518</v>
      </c>
      <c r="C34" s="373">
        <v>24772.51</v>
      </c>
      <c r="D34" s="373">
        <v>0.15790000000000001</v>
      </c>
      <c r="E34" s="201"/>
    </row>
    <row r="35" spans="1:5">
      <c r="A35" s="164"/>
      <c r="B35" s="372" t="s">
        <v>519</v>
      </c>
      <c r="C35" s="373">
        <v>15888.79</v>
      </c>
      <c r="D35" s="373">
        <v>0.1012</v>
      </c>
      <c r="E35" s="201"/>
    </row>
    <row r="36" spans="1:5">
      <c r="A36" s="164"/>
      <c r="B36" s="372" t="s">
        <v>520</v>
      </c>
      <c r="C36" s="373">
        <v>20759.72</v>
      </c>
      <c r="D36" s="373">
        <v>0.1323</v>
      </c>
      <c r="E36" s="201"/>
    </row>
    <row r="37" spans="1:5">
      <c r="A37" s="164"/>
      <c r="B37" s="372" t="s">
        <v>521</v>
      </c>
      <c r="C37" s="373">
        <v>2000</v>
      </c>
      <c r="D37" s="373">
        <v>1.2699999999999999E-2</v>
      </c>
      <c r="E37" s="201"/>
    </row>
    <row r="38" spans="1:5">
      <c r="A38" s="164"/>
      <c r="B38" s="372" t="s">
        <v>522</v>
      </c>
      <c r="C38" s="373">
        <v>126551.96</v>
      </c>
      <c r="D38" s="373">
        <v>0.80640000000000001</v>
      </c>
      <c r="E38" s="201"/>
    </row>
    <row r="39" spans="1:5">
      <c r="A39" s="164"/>
      <c r="B39" s="372" t="s">
        <v>523</v>
      </c>
      <c r="C39" s="373">
        <v>24400</v>
      </c>
      <c r="D39" s="373">
        <v>0.1555</v>
      </c>
      <c r="E39" s="201"/>
    </row>
    <row r="40" spans="1:5">
      <c r="A40" s="164"/>
      <c r="B40" s="372" t="s">
        <v>524</v>
      </c>
      <c r="C40" s="373">
        <v>2123.29</v>
      </c>
      <c r="D40" s="373">
        <v>1.35E-2</v>
      </c>
      <c r="E40" s="201"/>
    </row>
    <row r="41" spans="1:5">
      <c r="A41" s="164"/>
      <c r="B41" s="372" t="s">
        <v>525</v>
      </c>
      <c r="C41" s="373">
        <v>1043174.59</v>
      </c>
      <c r="D41" s="373">
        <v>6.6471999999999998</v>
      </c>
      <c r="E41" s="201"/>
    </row>
    <row r="42" spans="1:5">
      <c r="A42" s="164"/>
      <c r="B42" s="372" t="s">
        <v>526</v>
      </c>
      <c r="C42" s="373">
        <v>3040</v>
      </c>
      <c r="D42" s="373">
        <v>1.9400000000000001E-2</v>
      </c>
      <c r="E42" s="201"/>
    </row>
    <row r="43" spans="1:5">
      <c r="A43" s="164"/>
      <c r="B43" s="372" t="s">
        <v>527</v>
      </c>
      <c r="C43" s="373">
        <v>222107.36</v>
      </c>
      <c r="D43" s="373">
        <v>1.4153</v>
      </c>
      <c r="E43" s="201"/>
    </row>
    <row r="44" spans="1:5">
      <c r="A44" s="164"/>
      <c r="B44" s="372" t="s">
        <v>528</v>
      </c>
      <c r="C44" s="373">
        <v>80768.320000000007</v>
      </c>
      <c r="D44" s="373">
        <v>0.51470000000000005</v>
      </c>
      <c r="E44" s="201"/>
    </row>
    <row r="45" spans="1:5">
      <c r="A45" s="164"/>
      <c r="B45" s="372" t="s">
        <v>529</v>
      </c>
      <c r="C45" s="373">
        <v>70.81</v>
      </c>
      <c r="D45" s="373">
        <v>5.0000000000000001E-4</v>
      </c>
      <c r="E45" s="201"/>
    </row>
    <row r="46" spans="1:5">
      <c r="A46" s="164"/>
      <c r="B46" s="372" t="s">
        <v>530</v>
      </c>
      <c r="C46" s="373">
        <v>3436</v>
      </c>
      <c r="D46" s="373">
        <v>2.1899999999999999E-2</v>
      </c>
      <c r="E46" s="201"/>
    </row>
    <row r="47" spans="1:5">
      <c r="A47" s="164"/>
      <c r="B47" s="372" t="s">
        <v>531</v>
      </c>
      <c r="C47" s="373">
        <v>38491.93</v>
      </c>
      <c r="D47" s="373">
        <v>0.24529999999999999</v>
      </c>
      <c r="E47" s="201"/>
    </row>
    <row r="48" spans="1:5">
      <c r="A48" s="164"/>
      <c r="B48" s="372" t="s">
        <v>532</v>
      </c>
      <c r="C48" s="373">
        <v>980680.05</v>
      </c>
      <c r="D48" s="373">
        <v>6.2489999999999997</v>
      </c>
      <c r="E48" s="201"/>
    </row>
    <row r="49" spans="1:5">
      <c r="A49" s="164"/>
      <c r="B49" s="372" t="s">
        <v>533</v>
      </c>
      <c r="C49" s="373">
        <v>127319</v>
      </c>
      <c r="D49" s="373">
        <v>0.81130000000000002</v>
      </c>
      <c r="E49" s="201"/>
    </row>
    <row r="50" spans="1:5">
      <c r="A50" s="164"/>
      <c r="B50" s="372" t="s">
        <v>534</v>
      </c>
      <c r="C50" s="373">
        <v>7200</v>
      </c>
      <c r="D50" s="373">
        <v>4.5900000000000003E-2</v>
      </c>
      <c r="E50" s="201"/>
    </row>
    <row r="51" spans="1:5">
      <c r="A51" s="164"/>
      <c r="B51" s="372" t="s">
        <v>535</v>
      </c>
      <c r="C51" s="373">
        <v>67900</v>
      </c>
      <c r="D51" s="373">
        <v>0.43269999999999997</v>
      </c>
      <c r="E51" s="201"/>
    </row>
    <row r="52" spans="1:5">
      <c r="A52" s="164"/>
      <c r="B52" s="372" t="s">
        <v>536</v>
      </c>
      <c r="C52" s="373">
        <v>297806.88</v>
      </c>
      <c r="D52" s="373">
        <v>1.8976999999999999</v>
      </c>
      <c r="E52" s="201"/>
    </row>
    <row r="53" spans="1:5">
      <c r="A53" s="154"/>
      <c r="B53" s="370"/>
      <c r="C53" s="371"/>
      <c r="D53" s="382"/>
      <c r="E53" s="201"/>
    </row>
    <row r="54" spans="1:5">
      <c r="A54" s="154"/>
      <c r="B54" s="154"/>
      <c r="C54" s="169"/>
      <c r="D54" s="200"/>
      <c r="E54" s="201"/>
    </row>
    <row r="55" spans="1:5">
      <c r="A55" s="154"/>
      <c r="B55" s="154"/>
      <c r="C55" s="169"/>
      <c r="D55" s="200"/>
      <c r="E55" s="201"/>
    </row>
    <row r="56" spans="1:5">
      <c r="A56" s="154"/>
      <c r="B56" s="154"/>
      <c r="C56" s="169"/>
      <c r="D56" s="200"/>
      <c r="E56" s="201"/>
    </row>
    <row r="57" spans="1:5">
      <c r="A57" s="154"/>
      <c r="B57" s="154"/>
      <c r="C57" s="169"/>
      <c r="D57" s="200"/>
      <c r="E57" s="201"/>
    </row>
    <row r="58" spans="1:5">
      <c r="A58" s="154"/>
      <c r="B58" s="154"/>
      <c r="C58" s="169"/>
      <c r="D58" s="200"/>
      <c r="E58" s="201"/>
    </row>
    <row r="59" spans="1:5">
      <c r="A59" s="154"/>
      <c r="B59" s="154"/>
      <c r="C59" s="169"/>
      <c r="D59" s="200"/>
      <c r="E59" s="201"/>
    </row>
    <row r="60" spans="1:5">
      <c r="A60" s="154"/>
      <c r="B60" s="154"/>
      <c r="C60" s="169"/>
      <c r="D60" s="200"/>
      <c r="E60" s="201"/>
    </row>
    <row r="61" spans="1:5">
      <c r="A61" s="154"/>
      <c r="B61" s="154"/>
      <c r="C61" s="169"/>
      <c r="D61" s="200"/>
      <c r="E61" s="201"/>
    </row>
    <row r="62" spans="1:5">
      <c r="A62" s="154"/>
      <c r="B62" s="154"/>
      <c r="C62" s="169"/>
      <c r="D62" s="200"/>
      <c r="E62" s="201"/>
    </row>
    <row r="63" spans="1:5">
      <c r="A63" s="154"/>
      <c r="B63" s="154"/>
      <c r="C63" s="169"/>
      <c r="D63" s="200"/>
      <c r="E63" s="201"/>
    </row>
    <row r="64" spans="1:5">
      <c r="A64" s="154"/>
      <c r="B64" s="154"/>
      <c r="C64" s="169"/>
      <c r="D64" s="200"/>
      <c r="E64" s="201"/>
    </row>
    <row r="65" spans="1:5">
      <c r="A65" s="154"/>
      <c r="B65" s="154"/>
      <c r="C65" s="169"/>
      <c r="D65" s="200"/>
      <c r="E65" s="201"/>
    </row>
    <row r="66" spans="1:5">
      <c r="A66" s="154"/>
      <c r="B66" s="154"/>
      <c r="C66" s="169"/>
      <c r="D66" s="200"/>
      <c r="E66" s="201"/>
    </row>
    <row r="67" spans="1:5">
      <c r="A67" s="154"/>
      <c r="B67" s="154"/>
      <c r="C67" s="169"/>
      <c r="D67" s="200"/>
      <c r="E67" s="201"/>
    </row>
    <row r="68" spans="1:5">
      <c r="A68" s="154"/>
      <c r="B68" s="154"/>
      <c r="C68" s="169"/>
      <c r="D68" s="200"/>
      <c r="E68" s="201"/>
    </row>
    <row r="69" spans="1:5">
      <c r="A69" s="154"/>
      <c r="B69" s="154"/>
      <c r="C69" s="169"/>
      <c r="D69" s="200"/>
      <c r="E69" s="201"/>
    </row>
    <row r="70" spans="1:5">
      <c r="A70" s="154"/>
      <c r="B70" s="154"/>
      <c r="C70" s="169"/>
      <c r="D70" s="200"/>
      <c r="E70" s="201"/>
    </row>
    <row r="71" spans="1:5">
      <c r="A71" s="154"/>
      <c r="B71" s="154"/>
      <c r="C71" s="169"/>
      <c r="D71" s="200"/>
      <c r="E71" s="201"/>
    </row>
    <row r="72" spans="1:5">
      <c r="A72" s="154"/>
      <c r="B72" s="154"/>
      <c r="C72" s="169"/>
      <c r="D72" s="200"/>
      <c r="E72" s="201"/>
    </row>
    <row r="73" spans="1:5">
      <c r="A73" s="154"/>
      <c r="B73" s="154"/>
      <c r="C73" s="169"/>
      <c r="D73" s="200"/>
      <c r="E73" s="201"/>
    </row>
    <row r="74" spans="1:5">
      <c r="A74" s="154"/>
      <c r="B74" s="154"/>
      <c r="C74" s="169"/>
      <c r="D74" s="200"/>
      <c r="E74" s="201"/>
    </row>
    <row r="75" spans="1:5">
      <c r="A75" s="154"/>
      <c r="B75" s="154"/>
      <c r="C75" s="169"/>
      <c r="D75" s="200"/>
      <c r="E75" s="201"/>
    </row>
    <row r="76" spans="1:5">
      <c r="A76" s="154"/>
      <c r="B76" s="154"/>
      <c r="C76" s="169"/>
      <c r="D76" s="200"/>
      <c r="E76" s="201"/>
    </row>
    <row r="77" spans="1:5">
      <c r="A77" s="154"/>
      <c r="B77" s="154"/>
      <c r="C77" s="169"/>
      <c r="D77" s="200"/>
      <c r="E77" s="201"/>
    </row>
    <row r="78" spans="1:5">
      <c r="A78" s="154"/>
      <c r="B78" s="154"/>
      <c r="C78" s="169"/>
      <c r="D78" s="200"/>
      <c r="E78" s="201"/>
    </row>
    <row r="79" spans="1:5">
      <c r="A79" s="154"/>
      <c r="B79" s="154"/>
      <c r="C79" s="169"/>
      <c r="D79" s="200"/>
      <c r="E79" s="201"/>
    </row>
    <row r="80" spans="1:5">
      <c r="A80" s="154"/>
      <c r="B80" s="154"/>
      <c r="C80" s="169"/>
      <c r="D80" s="200"/>
      <c r="E80" s="201"/>
    </row>
    <row r="81" spans="1:5">
      <c r="A81" s="154"/>
      <c r="B81" s="154"/>
      <c r="C81" s="169"/>
      <c r="D81" s="200"/>
      <c r="E81" s="201"/>
    </row>
    <row r="82" spans="1:5">
      <c r="A82" s="154"/>
      <c r="B82" s="154"/>
      <c r="C82" s="169"/>
      <c r="D82" s="200"/>
      <c r="E82" s="201"/>
    </row>
    <row r="83" spans="1:5">
      <c r="A83" s="154"/>
      <c r="B83" s="154"/>
      <c r="C83" s="169"/>
      <c r="D83" s="200"/>
      <c r="E83" s="201"/>
    </row>
    <row r="84" spans="1:5">
      <c r="A84" s="154"/>
      <c r="B84" s="154"/>
      <c r="C84" s="169"/>
      <c r="D84" s="200"/>
      <c r="E84" s="201"/>
    </row>
    <row r="85" spans="1:5">
      <c r="A85" s="154"/>
      <c r="B85" s="154"/>
      <c r="C85" s="169"/>
      <c r="D85" s="200"/>
      <c r="E85" s="201"/>
    </row>
    <row r="86" spans="1:5">
      <c r="A86" s="154"/>
      <c r="B86" s="154"/>
      <c r="C86" s="169"/>
      <c r="D86" s="200"/>
      <c r="E86" s="201"/>
    </row>
    <row r="87" spans="1:5">
      <c r="A87" s="154"/>
      <c r="B87" s="154"/>
      <c r="C87" s="169"/>
      <c r="D87" s="200"/>
      <c r="E87" s="201"/>
    </row>
    <row r="88" spans="1:5">
      <c r="A88" s="154"/>
      <c r="B88" s="154"/>
      <c r="C88" s="169"/>
      <c r="D88" s="200"/>
      <c r="E88" s="201"/>
    </row>
    <row r="89" spans="1:5">
      <c r="A89" s="154"/>
      <c r="B89" s="154"/>
      <c r="C89" s="169"/>
      <c r="D89" s="200"/>
      <c r="E89" s="201"/>
    </row>
    <row r="90" spans="1:5">
      <c r="A90" s="154"/>
      <c r="B90" s="154"/>
      <c r="C90" s="169"/>
      <c r="D90" s="200"/>
      <c r="E90" s="201"/>
    </row>
    <row r="91" spans="1:5">
      <c r="A91" s="154"/>
      <c r="B91" s="154"/>
      <c r="C91" s="169"/>
      <c r="D91" s="200"/>
      <c r="E91" s="201"/>
    </row>
    <row r="92" spans="1:5">
      <c r="A92" s="154"/>
      <c r="B92" s="154"/>
      <c r="C92" s="169"/>
      <c r="D92" s="200"/>
      <c r="E92" s="201"/>
    </row>
    <row r="93" spans="1:5">
      <c r="A93" s="154"/>
      <c r="B93" s="154"/>
      <c r="C93" s="169"/>
      <c r="D93" s="200"/>
      <c r="E93" s="201"/>
    </row>
    <row r="94" spans="1:5">
      <c r="A94" s="154"/>
      <c r="B94" s="154"/>
      <c r="C94" s="169"/>
      <c r="D94" s="200"/>
      <c r="E94" s="201"/>
    </row>
    <row r="95" spans="1:5">
      <c r="A95" s="154"/>
      <c r="B95" s="154"/>
      <c r="C95" s="169"/>
      <c r="D95" s="200"/>
      <c r="E95" s="201"/>
    </row>
    <row r="96" spans="1:5">
      <c r="A96" s="154"/>
      <c r="B96" s="154"/>
      <c r="C96" s="169"/>
      <c r="D96" s="200"/>
      <c r="E96" s="201"/>
    </row>
    <row r="97" spans="1:5">
      <c r="A97" s="154"/>
      <c r="B97" s="154"/>
      <c r="C97" s="169"/>
      <c r="D97" s="200"/>
      <c r="E97" s="201"/>
    </row>
    <row r="98" spans="1:5">
      <c r="A98" s="154"/>
      <c r="B98" s="154"/>
      <c r="C98" s="169"/>
      <c r="D98" s="200"/>
      <c r="E98" s="201"/>
    </row>
    <row r="99" spans="1:5">
      <c r="A99" s="154"/>
      <c r="B99" s="154"/>
      <c r="C99" s="169"/>
      <c r="D99" s="200"/>
      <c r="E99" s="201"/>
    </row>
    <row r="100" spans="1:5">
      <c r="A100" s="154"/>
      <c r="B100" s="154"/>
      <c r="C100" s="169"/>
      <c r="D100" s="200"/>
      <c r="E100" s="201"/>
    </row>
    <row r="101" spans="1:5">
      <c r="A101" s="154"/>
      <c r="B101" s="154"/>
      <c r="C101" s="169"/>
      <c r="D101" s="200"/>
      <c r="E101" s="201"/>
    </row>
    <row r="102" spans="1:5">
      <c r="A102" s="154"/>
      <c r="B102" s="154"/>
      <c r="C102" s="169"/>
      <c r="D102" s="200"/>
      <c r="E102" s="201"/>
    </row>
    <row r="103" spans="1:5">
      <c r="A103" s="154"/>
      <c r="B103" s="154"/>
      <c r="C103" s="169"/>
      <c r="D103" s="200"/>
      <c r="E103" s="201"/>
    </row>
    <row r="104" spans="1:5">
      <c r="A104" s="154"/>
      <c r="B104" s="154"/>
      <c r="C104" s="169"/>
      <c r="D104" s="200"/>
      <c r="E104" s="201"/>
    </row>
    <row r="105" spans="1:5">
      <c r="A105" s="154"/>
      <c r="B105" s="154"/>
      <c r="C105" s="169"/>
      <c r="D105" s="200"/>
      <c r="E105" s="201"/>
    </row>
    <row r="106" spans="1:5">
      <c r="A106" s="154"/>
      <c r="B106" s="154"/>
      <c r="C106" s="169"/>
      <c r="D106" s="200"/>
      <c r="E106" s="201"/>
    </row>
    <row r="107" spans="1:5">
      <c r="A107" s="154"/>
      <c r="B107" s="154"/>
      <c r="C107" s="169"/>
      <c r="D107" s="200"/>
      <c r="E107" s="201"/>
    </row>
    <row r="108" spans="1:5">
      <c r="A108" s="154"/>
      <c r="B108" s="154"/>
      <c r="C108" s="169"/>
      <c r="D108" s="200"/>
      <c r="E108" s="201"/>
    </row>
    <row r="109" spans="1:5">
      <c r="A109" s="156"/>
      <c r="B109" s="156" t="s">
        <v>389</v>
      </c>
      <c r="C109" s="170">
        <f>SUM(C8:C108)</f>
        <v>15693447.510000002</v>
      </c>
      <c r="D109" s="202">
        <v>1</v>
      </c>
      <c r="E109" s="184"/>
    </row>
    <row r="110" spans="1:5">
      <c r="A110" s="203"/>
      <c r="B110" s="203"/>
      <c r="C110" s="204"/>
      <c r="D110" s="205"/>
      <c r="E110" s="206"/>
    </row>
  </sheetData>
  <dataValidations count="5">
    <dataValidation allowBlank="1" showInputMessage="1" showErrorMessage="1" prompt="Porcentaje que representa el gasto con respecto del total ejercido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14"/>
  <sheetViews>
    <sheetView zoomScaleNormal="100" zoomScaleSheetLayoutView="100" workbookViewId="0">
      <selection activeCell="C30" sqref="C30"/>
    </sheetView>
  </sheetViews>
  <sheetFormatPr baseColWidth="10" defaultRowHeight="11.25"/>
  <cols>
    <col min="1" max="1" width="20.7109375" style="8" customWidth="1"/>
    <col min="2" max="2" width="50.7109375" style="8" customWidth="1"/>
    <col min="3" max="5" width="17.7109375" style="9" customWidth="1"/>
    <col min="6" max="7" width="17.7109375" style="8" customWidth="1"/>
    <col min="8" max="16384" width="11.42578125" style="8"/>
  </cols>
  <sheetData>
    <row r="1" spans="1:7" s="42" customFormat="1" ht="11.25" customHeight="1">
      <c r="A1" s="73" t="s">
        <v>43</v>
      </c>
      <c r="B1" s="73"/>
      <c r="C1" s="43"/>
      <c r="D1" s="43"/>
      <c r="E1" s="43"/>
      <c r="F1" s="103"/>
      <c r="G1" s="7"/>
    </row>
    <row r="2" spans="1:7" s="42" customFormat="1" ht="11.25" customHeight="1">
      <c r="A2" s="73" t="s">
        <v>0</v>
      </c>
      <c r="B2" s="73"/>
      <c r="C2" s="43"/>
      <c r="D2" s="43"/>
      <c r="E2" s="43"/>
    </row>
    <row r="3" spans="1:7" s="42" customFormat="1">
      <c r="C3" s="43"/>
      <c r="D3" s="43"/>
      <c r="E3" s="43"/>
    </row>
    <row r="4" spans="1:7" s="42" customFormat="1">
      <c r="C4" s="43"/>
      <c r="D4" s="43"/>
      <c r="E4" s="43"/>
    </row>
    <row r="5" spans="1:7" s="42" customFormat="1" ht="11.25" customHeight="1">
      <c r="A5" s="10" t="s">
        <v>139</v>
      </c>
      <c r="B5" s="10"/>
      <c r="C5" s="43"/>
      <c r="D5" s="43"/>
      <c r="E5" s="43"/>
      <c r="G5" s="12" t="s">
        <v>116</v>
      </c>
    </row>
    <row r="6" spans="1:7" s="83" customFormat="1">
      <c r="A6" s="45"/>
      <c r="B6" s="45"/>
      <c r="C6" s="80"/>
      <c r="D6" s="82"/>
      <c r="E6" s="82"/>
    </row>
    <row r="7" spans="1:7" ht="15" customHeight="1">
      <c r="A7" s="15" t="s">
        <v>46</v>
      </c>
      <c r="B7" s="223" t="s">
        <v>47</v>
      </c>
      <c r="C7" s="380" t="s">
        <v>75</v>
      </c>
      <c r="D7" s="380" t="s">
        <v>76</v>
      </c>
      <c r="E7" s="104" t="s">
        <v>117</v>
      </c>
      <c r="F7" s="52" t="s">
        <v>49</v>
      </c>
      <c r="G7" s="52" t="s">
        <v>89</v>
      </c>
    </row>
    <row r="8" spans="1:7">
      <c r="A8" s="164"/>
      <c r="B8" s="372" t="s">
        <v>537</v>
      </c>
      <c r="C8" s="373">
        <v>-25123871.48</v>
      </c>
      <c r="D8" s="373">
        <v>-25123871.48</v>
      </c>
      <c r="E8" s="367"/>
      <c r="F8" s="181"/>
      <c r="G8" s="176"/>
    </row>
    <row r="9" spans="1:7">
      <c r="A9" s="164"/>
      <c r="B9" s="372" t="s">
        <v>538</v>
      </c>
      <c r="C9" s="373">
        <v>-7079258.4100000001</v>
      </c>
      <c r="D9" s="373">
        <v>-7079258.4100000001</v>
      </c>
      <c r="E9" s="367"/>
      <c r="F9" s="169"/>
      <c r="G9" s="176"/>
    </row>
    <row r="10" spans="1:7">
      <c r="A10" s="164"/>
      <c r="B10" s="372" t="s">
        <v>539</v>
      </c>
      <c r="C10" s="373">
        <v>-7993126.8099999996</v>
      </c>
      <c r="D10" s="373">
        <v>-7993126.8099999996</v>
      </c>
      <c r="E10" s="367"/>
      <c r="F10" s="176"/>
      <c r="G10" s="176"/>
    </row>
    <row r="11" spans="1:7">
      <c r="A11" s="164"/>
      <c r="B11" s="372" t="s">
        <v>540</v>
      </c>
      <c r="C11" s="373">
        <v>-3953712.43</v>
      </c>
      <c r="D11" s="373">
        <v>-3953712.43</v>
      </c>
      <c r="E11" s="367"/>
      <c r="F11" s="176"/>
      <c r="G11" s="176"/>
    </row>
    <row r="12" spans="1:7">
      <c r="A12" s="154"/>
      <c r="B12" s="370"/>
      <c r="C12" s="371"/>
      <c r="D12" s="371"/>
      <c r="E12" s="169"/>
      <c r="F12" s="176"/>
      <c r="G12" s="176"/>
    </row>
    <row r="13" spans="1:7">
      <c r="A13" s="154"/>
      <c r="B13" s="154"/>
      <c r="C13" s="169"/>
      <c r="D13" s="169"/>
      <c r="E13" s="169"/>
      <c r="F13" s="176"/>
      <c r="G13" s="176"/>
    </row>
    <row r="14" spans="1:7">
      <c r="A14" s="173"/>
      <c r="B14" s="156" t="s">
        <v>278</v>
      </c>
      <c r="C14" s="146">
        <f>SUM(C8:C13)</f>
        <v>-44149969.130000003</v>
      </c>
      <c r="D14" s="146">
        <f>SUM(D8:D13)</f>
        <v>-44149969.130000003</v>
      </c>
      <c r="E14" s="149">
        <f>SUM(E8:E13)</f>
        <v>0</v>
      </c>
      <c r="F14" s="207"/>
      <c r="G14" s="207"/>
    </row>
  </sheetData>
  <dataValidations count="7">
    <dataValidation allowBlank="1" showInputMessage="1" showErrorMessage="1" prompt="Procedencia de los recursos: Estatal o Municipal." sqref="G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al 31 de diciembre del año anterior del ejercio que se presenta." sqref="C7"/>
    <dataValidation allowBlank="1" showInputMessage="1" showErrorMessage="1" prompt="Importe final del periodo que corresponde la información financiera trimestral que se presenta." sqref="D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F22"/>
  <sheetViews>
    <sheetView zoomScaleNormal="100" zoomScaleSheetLayoutView="100" workbookViewId="0">
      <selection activeCell="C33" sqref="C33"/>
    </sheetView>
  </sheetViews>
  <sheetFormatPr baseColWidth="10" defaultRowHeight="11.25"/>
  <cols>
    <col min="1" max="1" width="20.7109375" style="8" customWidth="1"/>
    <col min="2" max="2" width="50.7109375" style="8" customWidth="1"/>
    <col min="3" max="5" width="17.7109375" style="9" customWidth="1"/>
    <col min="6" max="6" width="17.7109375" style="8" customWidth="1"/>
    <col min="7" max="16384" width="11.42578125" style="8"/>
  </cols>
  <sheetData>
    <row r="1" spans="1:6" s="42" customFormat="1">
      <c r="A1" s="73" t="s">
        <v>43</v>
      </c>
      <c r="B1" s="73"/>
      <c r="C1" s="43"/>
      <c r="D1" s="43"/>
      <c r="E1" s="43"/>
      <c r="F1" s="7"/>
    </row>
    <row r="2" spans="1:6" s="42" customFormat="1">
      <c r="A2" s="73" t="s">
        <v>0</v>
      </c>
      <c r="B2" s="73"/>
      <c r="C2" s="43"/>
      <c r="D2" s="43"/>
      <c r="E2" s="43"/>
    </row>
    <row r="3" spans="1:6" s="42" customFormat="1">
      <c r="C3" s="43"/>
      <c r="D3" s="43"/>
      <c r="E3" s="43"/>
    </row>
    <row r="4" spans="1:6" s="42" customFormat="1">
      <c r="C4" s="43"/>
      <c r="D4" s="43"/>
      <c r="E4" s="43"/>
    </row>
    <row r="5" spans="1:6" s="42" customFormat="1" ht="11.25" customHeight="1">
      <c r="A5" s="10" t="s">
        <v>140</v>
      </c>
      <c r="B5" s="10"/>
      <c r="C5" s="43"/>
      <c r="D5" s="43"/>
      <c r="E5" s="43"/>
      <c r="F5" s="12" t="s">
        <v>118</v>
      </c>
    </row>
    <row r="6" spans="1:6" s="83" customFormat="1">
      <c r="A6" s="45"/>
      <c r="B6" s="45"/>
      <c r="C6" s="80"/>
      <c r="D6" s="82"/>
      <c r="E6" s="82"/>
    </row>
    <row r="7" spans="1:6" ht="15" customHeight="1">
      <c r="A7" s="15" t="s">
        <v>46</v>
      </c>
      <c r="B7" s="223" t="s">
        <v>47</v>
      </c>
      <c r="C7" s="380" t="s">
        <v>75</v>
      </c>
      <c r="D7" s="380" t="s">
        <v>76</v>
      </c>
      <c r="E7" s="384" t="s">
        <v>117</v>
      </c>
      <c r="F7" s="104" t="s">
        <v>89</v>
      </c>
    </row>
    <row r="8" spans="1:6">
      <c r="A8" s="164"/>
      <c r="B8" s="372" t="s">
        <v>541</v>
      </c>
      <c r="C8" s="373">
        <v>-1445921.26</v>
      </c>
      <c r="D8" s="373">
        <v>-4452890.38</v>
      </c>
      <c r="E8" s="373">
        <v>-3006969.12</v>
      </c>
      <c r="F8" s="383"/>
    </row>
    <row r="9" spans="1:6">
      <c r="A9" s="164"/>
      <c r="B9" s="372" t="s">
        <v>542</v>
      </c>
      <c r="C9" s="373">
        <v>-6172566.4000000004</v>
      </c>
      <c r="D9" s="373">
        <v>-6172566.4000000004</v>
      </c>
      <c r="E9" s="373">
        <v>0</v>
      </c>
      <c r="F9" s="383"/>
    </row>
    <row r="10" spans="1:6">
      <c r="A10" s="164"/>
      <c r="B10" s="372" t="s">
        <v>543</v>
      </c>
      <c r="C10" s="373">
        <v>-2110.3200000000002</v>
      </c>
      <c r="D10" s="373">
        <v>-2110.3200000000002</v>
      </c>
      <c r="E10" s="373">
        <v>0</v>
      </c>
      <c r="F10" s="383"/>
    </row>
    <row r="11" spans="1:6">
      <c r="A11" s="164"/>
      <c r="B11" s="372" t="s">
        <v>544</v>
      </c>
      <c r="C11" s="373">
        <v>-3438.09</v>
      </c>
      <c r="D11" s="373">
        <v>-3438.09</v>
      </c>
      <c r="E11" s="373">
        <v>0</v>
      </c>
      <c r="F11" s="383"/>
    </row>
    <row r="12" spans="1:6">
      <c r="A12" s="164"/>
      <c r="B12" s="372" t="s">
        <v>545</v>
      </c>
      <c r="C12" s="373">
        <v>-463.31</v>
      </c>
      <c r="D12" s="373">
        <v>-463.31</v>
      </c>
      <c r="E12" s="373">
        <v>0</v>
      </c>
      <c r="F12" s="383"/>
    </row>
    <row r="13" spans="1:6">
      <c r="A13" s="164"/>
      <c r="B13" s="372" t="s">
        <v>546</v>
      </c>
      <c r="C13" s="373">
        <v>-702.26</v>
      </c>
      <c r="D13" s="373">
        <v>-702.26</v>
      </c>
      <c r="E13" s="373">
        <v>0</v>
      </c>
      <c r="F13" s="383"/>
    </row>
    <row r="14" spans="1:6">
      <c r="A14" s="164"/>
      <c r="B14" s="372" t="s">
        <v>547</v>
      </c>
      <c r="C14" s="373">
        <v>-2746.42</v>
      </c>
      <c r="D14" s="373">
        <v>-2746.42</v>
      </c>
      <c r="E14" s="373">
        <v>0</v>
      </c>
      <c r="F14" s="383"/>
    </row>
    <row r="15" spans="1:6">
      <c r="A15" s="164"/>
      <c r="B15" s="372" t="s">
        <v>548</v>
      </c>
      <c r="C15" s="373">
        <v>-3035408.5</v>
      </c>
      <c r="D15" s="373">
        <v>-3035408.5</v>
      </c>
      <c r="E15" s="373">
        <v>0</v>
      </c>
      <c r="F15" s="383"/>
    </row>
    <row r="16" spans="1:6">
      <c r="A16" s="164"/>
      <c r="B16" s="372" t="s">
        <v>549</v>
      </c>
      <c r="C16" s="373">
        <v>-1574034.55</v>
      </c>
      <c r="D16" s="373">
        <v>-1574034.55</v>
      </c>
      <c r="E16" s="373">
        <v>0</v>
      </c>
      <c r="F16" s="383"/>
    </row>
    <row r="17" spans="1:6">
      <c r="A17" s="164"/>
      <c r="B17" s="372" t="s">
        <v>550</v>
      </c>
      <c r="C17" s="373">
        <v>578647.67000000004</v>
      </c>
      <c r="D17" s="373">
        <v>578647.67000000004</v>
      </c>
      <c r="E17" s="373">
        <v>0</v>
      </c>
      <c r="F17" s="383"/>
    </row>
    <row r="18" spans="1:6">
      <c r="A18" s="164"/>
      <c r="B18" s="372" t="s">
        <v>551</v>
      </c>
      <c r="C18" s="373">
        <v>0</v>
      </c>
      <c r="D18" s="373">
        <v>-1445921.26</v>
      </c>
      <c r="E18" s="373">
        <v>-1445921.26</v>
      </c>
      <c r="F18" s="383"/>
    </row>
    <row r="19" spans="1:6">
      <c r="A19" s="154"/>
      <c r="B19" s="370"/>
      <c r="C19" s="371"/>
      <c r="D19" s="371"/>
      <c r="E19" s="371"/>
      <c r="F19" s="211"/>
    </row>
    <row r="20" spans="1:6">
      <c r="A20" s="154"/>
      <c r="B20" s="154"/>
      <c r="C20" s="169"/>
      <c r="D20" s="169"/>
      <c r="E20" s="169"/>
      <c r="F20" s="211"/>
    </row>
    <row r="21" spans="1:6">
      <c r="A21" s="154"/>
      <c r="B21" s="154"/>
      <c r="C21" s="169"/>
      <c r="D21" s="169"/>
      <c r="E21" s="169"/>
      <c r="F21" s="211"/>
    </row>
    <row r="22" spans="1:6">
      <c r="A22" s="156"/>
      <c r="B22" s="156" t="s">
        <v>279</v>
      </c>
      <c r="C22" s="170">
        <f>SUM(C8:C21)</f>
        <v>-11658743.439999999</v>
      </c>
      <c r="D22" s="170">
        <f>SUM(D8:D21)</f>
        <v>-16111633.820000002</v>
      </c>
      <c r="E22" s="170">
        <f>SUM(E8:E21)</f>
        <v>-4452890.38</v>
      </c>
      <c r="F22" s="156"/>
    </row>
  </sheetData>
  <protectedRanges>
    <protectedRange sqref="F22" name="Rango1"/>
  </protectedRanges>
  <dataValidations count="6">
    <dataValidation allowBlank="1" showInputMessage="1" showErrorMessage="1" prompt="Procedencia de los recursos que modifican al patrimonio generado: Estatal o Municipal." sqref="F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al 31 de diciembre del año anterior del ejercio que se presenta." sqref="C7"/>
    <dataValidation allowBlank="1" showInputMessage="1" showErrorMessage="1" prompt="Importe final del periodo que corresponde la información financiera trimestral que se presenta." sqref="D7"/>
  </dataValidations>
  <pageMargins left="0.7" right="0.7" top="0.75" bottom="0.75" header="0.3" footer="0.3"/>
  <pageSetup scale="6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63"/>
  <sheetViews>
    <sheetView topLeftCell="A121" zoomScaleNormal="100" zoomScaleSheetLayoutView="100" workbookViewId="0">
      <selection activeCell="C27" sqref="C27"/>
    </sheetView>
  </sheetViews>
  <sheetFormatPr baseColWidth="10" defaultRowHeight="11.25"/>
  <cols>
    <col min="1" max="1" width="20.7109375" style="158" customWidth="1"/>
    <col min="2" max="2" width="50.7109375" style="158" customWidth="1"/>
    <col min="3" max="5" width="17.7109375" style="120" customWidth="1"/>
    <col min="6" max="16384" width="11.42578125" style="8"/>
  </cols>
  <sheetData>
    <row r="1" spans="1:5" s="42" customFormat="1">
      <c r="A1" s="73" t="s">
        <v>43</v>
      </c>
      <c r="B1" s="73"/>
      <c r="C1" s="74"/>
      <c r="D1" s="74"/>
      <c r="E1" s="32"/>
    </row>
    <row r="2" spans="1:5" s="42" customFormat="1">
      <c r="A2" s="73" t="s">
        <v>0</v>
      </c>
      <c r="B2" s="73"/>
      <c r="C2" s="74"/>
      <c r="D2" s="74"/>
      <c r="E2" s="74"/>
    </row>
    <row r="3" spans="1:5" s="42" customFormat="1">
      <c r="C3" s="74"/>
      <c r="D3" s="74"/>
      <c r="E3" s="74"/>
    </row>
    <row r="4" spans="1:5" s="42" customFormat="1">
      <c r="C4" s="74"/>
      <c r="D4" s="74"/>
      <c r="E4" s="74"/>
    </row>
    <row r="5" spans="1:5" s="42" customFormat="1" ht="11.25" customHeight="1">
      <c r="A5" s="66" t="s">
        <v>154</v>
      </c>
      <c r="C5" s="74"/>
      <c r="D5" s="74"/>
      <c r="E5" s="272" t="s">
        <v>119</v>
      </c>
    </row>
    <row r="6" spans="1:5" s="83" customFormat="1">
      <c r="A6" s="28"/>
      <c r="B6" s="28"/>
      <c r="C6" s="105"/>
      <c r="D6" s="106"/>
      <c r="E6" s="106"/>
    </row>
    <row r="7" spans="1:5" ht="15" customHeight="1">
      <c r="A7" s="15" t="s">
        <v>46</v>
      </c>
      <c r="B7" s="223" t="s">
        <v>47</v>
      </c>
      <c r="C7" s="380" t="s">
        <v>75</v>
      </c>
      <c r="D7" s="380" t="s">
        <v>76</v>
      </c>
      <c r="E7" s="380" t="s">
        <v>77</v>
      </c>
    </row>
    <row r="8" spans="1:5">
      <c r="A8" s="385"/>
      <c r="B8" s="372" t="s">
        <v>552</v>
      </c>
      <c r="C8" s="373">
        <v>400000</v>
      </c>
      <c r="D8" s="373">
        <v>1131406.55</v>
      </c>
      <c r="E8" s="373">
        <v>731406.55</v>
      </c>
    </row>
    <row r="9" spans="1:5">
      <c r="A9" s="385"/>
      <c r="B9" s="372" t="s">
        <v>553</v>
      </c>
      <c r="C9" s="373">
        <v>396349.06</v>
      </c>
      <c r="D9" s="373">
        <v>-55270.8</v>
      </c>
      <c r="E9" s="373">
        <v>-451619.86</v>
      </c>
    </row>
    <row r="10" spans="1:5">
      <c r="A10" s="385"/>
      <c r="B10" s="372" t="s">
        <v>554</v>
      </c>
      <c r="C10" s="373">
        <v>171211.65</v>
      </c>
      <c r="D10" s="373">
        <v>-426930.14</v>
      </c>
      <c r="E10" s="373">
        <v>-598141.79</v>
      </c>
    </row>
    <row r="11" spans="1:5">
      <c r="A11" s="385"/>
      <c r="B11" s="372" t="s">
        <v>555</v>
      </c>
      <c r="C11" s="373">
        <v>0</v>
      </c>
      <c r="D11" s="373">
        <v>1391615.16</v>
      </c>
      <c r="E11" s="373">
        <v>1391615.16</v>
      </c>
    </row>
    <row r="12" spans="1:5">
      <c r="A12" s="385"/>
      <c r="B12" s="372" t="s">
        <v>556</v>
      </c>
      <c r="C12" s="373">
        <v>0</v>
      </c>
      <c r="D12" s="373">
        <v>236472.73</v>
      </c>
      <c r="E12" s="373">
        <v>236472.73</v>
      </c>
    </row>
    <row r="13" spans="1:5">
      <c r="A13" s="385"/>
      <c r="B13" s="372" t="s">
        <v>557</v>
      </c>
      <c r="C13" s="373">
        <v>0</v>
      </c>
      <c r="D13" s="373">
        <v>195022</v>
      </c>
      <c r="E13" s="373">
        <v>195022</v>
      </c>
    </row>
    <row r="14" spans="1:5">
      <c r="A14" s="176"/>
      <c r="B14" s="386"/>
      <c r="C14" s="371"/>
      <c r="D14" s="371"/>
      <c r="E14" s="371"/>
    </row>
    <row r="15" spans="1:5">
      <c r="A15" s="176"/>
      <c r="B15" s="176"/>
      <c r="C15" s="169"/>
      <c r="D15" s="169"/>
      <c r="E15" s="169"/>
    </row>
    <row r="16" spans="1:5">
      <c r="A16" s="176"/>
      <c r="B16" s="176"/>
      <c r="C16" s="169"/>
      <c r="D16" s="169"/>
      <c r="E16" s="169"/>
    </row>
    <row r="17" spans="1:5">
      <c r="A17" s="176"/>
      <c r="B17" s="176"/>
      <c r="C17" s="169"/>
      <c r="D17" s="169"/>
      <c r="E17" s="169"/>
    </row>
    <row r="18" spans="1:5">
      <c r="A18" s="176"/>
      <c r="B18" s="176"/>
      <c r="C18" s="169"/>
      <c r="D18" s="169"/>
      <c r="E18" s="169"/>
    </row>
    <row r="19" spans="1:5">
      <c r="A19" s="176"/>
      <c r="B19" s="176"/>
      <c r="C19" s="169"/>
      <c r="D19" s="169"/>
      <c r="E19" s="169"/>
    </row>
    <row r="20" spans="1:5">
      <c r="A20" s="176"/>
      <c r="B20" s="176"/>
      <c r="C20" s="169"/>
      <c r="D20" s="169"/>
      <c r="E20" s="169"/>
    </row>
    <row r="21" spans="1:5">
      <c r="A21" s="176"/>
      <c r="B21" s="176"/>
      <c r="C21" s="169"/>
      <c r="D21" s="169"/>
      <c r="E21" s="169"/>
    </row>
    <row r="22" spans="1:5">
      <c r="A22" s="176"/>
      <c r="B22" s="176"/>
      <c r="C22" s="169"/>
      <c r="D22" s="169"/>
      <c r="E22" s="169"/>
    </row>
    <row r="23" spans="1:5">
      <c r="A23" s="176"/>
      <c r="B23" s="176"/>
      <c r="C23" s="169"/>
      <c r="D23" s="169"/>
      <c r="E23" s="169"/>
    </row>
    <row r="24" spans="1:5">
      <c r="A24" s="176"/>
      <c r="B24" s="176"/>
      <c r="C24" s="169"/>
      <c r="D24" s="169"/>
      <c r="E24" s="169"/>
    </row>
    <row r="25" spans="1:5">
      <c r="A25" s="176"/>
      <c r="B25" s="176"/>
      <c r="C25" s="169"/>
      <c r="D25" s="169"/>
      <c r="E25" s="169"/>
    </row>
    <row r="26" spans="1:5">
      <c r="A26" s="176"/>
      <c r="B26" s="176"/>
      <c r="C26" s="169"/>
      <c r="D26" s="169"/>
      <c r="E26" s="169"/>
    </row>
    <row r="27" spans="1:5">
      <c r="A27" s="176"/>
      <c r="B27" s="176"/>
      <c r="C27" s="169"/>
      <c r="D27" s="169"/>
      <c r="E27" s="169"/>
    </row>
    <row r="28" spans="1:5">
      <c r="A28" s="176"/>
      <c r="B28" s="176"/>
      <c r="C28" s="169"/>
      <c r="D28" s="169"/>
      <c r="E28" s="169"/>
    </row>
    <row r="29" spans="1:5">
      <c r="A29" s="176"/>
      <c r="B29" s="176"/>
      <c r="C29" s="169"/>
      <c r="D29" s="169"/>
      <c r="E29" s="169"/>
    </row>
    <row r="30" spans="1:5">
      <c r="A30" s="176"/>
      <c r="B30" s="176"/>
      <c r="C30" s="169"/>
      <c r="D30" s="169"/>
      <c r="E30" s="169"/>
    </row>
    <row r="31" spans="1:5">
      <c r="A31" s="176"/>
      <c r="B31" s="176"/>
      <c r="C31" s="169"/>
      <c r="D31" s="169"/>
      <c r="E31" s="169"/>
    </row>
    <row r="32" spans="1:5">
      <c r="A32" s="176"/>
      <c r="B32" s="176"/>
      <c r="C32" s="169"/>
      <c r="D32" s="169"/>
      <c r="E32" s="169"/>
    </row>
    <row r="33" spans="1:5">
      <c r="A33" s="176"/>
      <c r="B33" s="176"/>
      <c r="C33" s="169"/>
      <c r="D33" s="169"/>
      <c r="E33" s="169"/>
    </row>
    <row r="34" spans="1:5">
      <c r="A34" s="176"/>
      <c r="B34" s="176"/>
      <c r="C34" s="169"/>
      <c r="D34" s="169"/>
      <c r="E34" s="169"/>
    </row>
    <row r="35" spans="1:5">
      <c r="A35" s="176"/>
      <c r="B35" s="176"/>
      <c r="C35" s="169"/>
      <c r="D35" s="169"/>
      <c r="E35" s="169"/>
    </row>
    <row r="36" spans="1:5">
      <c r="A36" s="176"/>
      <c r="B36" s="176"/>
      <c r="C36" s="169"/>
      <c r="D36" s="169"/>
      <c r="E36" s="169"/>
    </row>
    <row r="37" spans="1:5">
      <c r="A37" s="176"/>
      <c r="B37" s="176"/>
      <c r="C37" s="169"/>
      <c r="D37" s="169"/>
      <c r="E37" s="169"/>
    </row>
    <row r="38" spans="1:5">
      <c r="A38" s="176"/>
      <c r="B38" s="176"/>
      <c r="C38" s="169"/>
      <c r="D38" s="169"/>
      <c r="E38" s="169"/>
    </row>
    <row r="39" spans="1:5">
      <c r="A39" s="176"/>
      <c r="B39" s="176"/>
      <c r="C39" s="169"/>
      <c r="D39" s="169"/>
      <c r="E39" s="169"/>
    </row>
    <row r="40" spans="1:5">
      <c r="A40" s="176"/>
      <c r="B40" s="176"/>
      <c r="C40" s="169"/>
      <c r="D40" s="169"/>
      <c r="E40" s="169"/>
    </row>
    <row r="41" spans="1:5">
      <c r="A41" s="176"/>
      <c r="B41" s="176"/>
      <c r="C41" s="169"/>
      <c r="D41" s="169"/>
      <c r="E41" s="169"/>
    </row>
    <row r="42" spans="1:5">
      <c r="A42" s="176"/>
      <c r="B42" s="176"/>
      <c r="C42" s="169"/>
      <c r="D42" s="169"/>
      <c r="E42" s="169"/>
    </row>
    <row r="43" spans="1:5">
      <c r="A43" s="176"/>
      <c r="B43" s="176"/>
      <c r="C43" s="169"/>
      <c r="D43" s="169"/>
      <c r="E43" s="169"/>
    </row>
    <row r="44" spans="1:5">
      <c r="A44" s="176"/>
      <c r="B44" s="176"/>
      <c r="C44" s="169"/>
      <c r="D44" s="169"/>
      <c r="E44" s="169"/>
    </row>
    <row r="45" spans="1:5">
      <c r="A45" s="176"/>
      <c r="B45" s="176"/>
      <c r="C45" s="169"/>
      <c r="D45" s="169"/>
      <c r="E45" s="169"/>
    </row>
    <row r="46" spans="1:5">
      <c r="A46" s="176"/>
      <c r="B46" s="176"/>
      <c r="C46" s="169"/>
      <c r="D46" s="169"/>
      <c r="E46" s="169"/>
    </row>
    <row r="47" spans="1:5">
      <c r="A47" s="176"/>
      <c r="B47" s="176"/>
      <c r="C47" s="169"/>
      <c r="D47" s="169"/>
      <c r="E47" s="169"/>
    </row>
    <row r="48" spans="1:5">
      <c r="A48" s="176"/>
      <c r="B48" s="176"/>
      <c r="C48" s="169"/>
      <c r="D48" s="169"/>
      <c r="E48" s="169"/>
    </row>
    <row r="49" spans="1:5">
      <c r="A49" s="176"/>
      <c r="B49" s="176"/>
      <c r="C49" s="169"/>
      <c r="D49" s="169"/>
      <c r="E49" s="169"/>
    </row>
    <row r="50" spans="1:5">
      <c r="A50" s="176"/>
      <c r="B50" s="176"/>
      <c r="C50" s="169"/>
      <c r="D50" s="169"/>
      <c r="E50" s="169"/>
    </row>
    <row r="51" spans="1:5">
      <c r="A51" s="176"/>
      <c r="B51" s="176"/>
      <c r="C51" s="169"/>
      <c r="D51" s="169"/>
      <c r="E51" s="169"/>
    </row>
    <row r="52" spans="1:5">
      <c r="A52" s="176"/>
      <c r="B52" s="176"/>
      <c r="C52" s="169"/>
      <c r="D52" s="169"/>
      <c r="E52" s="169"/>
    </row>
    <row r="53" spans="1:5">
      <c r="A53" s="176"/>
      <c r="B53" s="176"/>
      <c r="C53" s="169"/>
      <c r="D53" s="169"/>
      <c r="E53" s="169"/>
    </row>
    <row r="54" spans="1:5">
      <c r="A54" s="176"/>
      <c r="B54" s="176"/>
      <c r="C54" s="169"/>
      <c r="D54" s="169"/>
      <c r="E54" s="169"/>
    </row>
    <row r="55" spans="1:5">
      <c r="A55" s="176"/>
      <c r="B55" s="176"/>
      <c r="C55" s="169"/>
      <c r="D55" s="169"/>
      <c r="E55" s="169"/>
    </row>
    <row r="56" spans="1:5">
      <c r="A56" s="176"/>
      <c r="B56" s="176"/>
      <c r="C56" s="169"/>
      <c r="D56" s="169"/>
      <c r="E56" s="169"/>
    </row>
    <row r="57" spans="1:5">
      <c r="A57" s="176"/>
      <c r="B57" s="176"/>
      <c r="C57" s="169"/>
      <c r="D57" s="169"/>
      <c r="E57" s="169"/>
    </row>
    <row r="58" spans="1:5">
      <c r="A58" s="176"/>
      <c r="B58" s="176"/>
      <c r="C58" s="169"/>
      <c r="D58" s="169"/>
      <c r="E58" s="169"/>
    </row>
    <row r="59" spans="1:5">
      <c r="A59" s="176"/>
      <c r="B59" s="176"/>
      <c r="C59" s="169"/>
      <c r="D59" s="169"/>
      <c r="E59" s="169"/>
    </row>
    <row r="60" spans="1:5">
      <c r="A60" s="176"/>
      <c r="B60" s="176"/>
      <c r="C60" s="169"/>
      <c r="D60" s="169"/>
      <c r="E60" s="169"/>
    </row>
    <row r="61" spans="1:5">
      <c r="A61" s="176"/>
      <c r="B61" s="176"/>
      <c r="C61" s="169"/>
      <c r="D61" s="169"/>
      <c r="E61" s="169"/>
    </row>
    <row r="62" spans="1:5">
      <c r="A62" s="176"/>
      <c r="B62" s="176"/>
      <c r="C62" s="169"/>
      <c r="D62" s="169"/>
      <c r="E62" s="169"/>
    </row>
    <row r="63" spans="1:5">
      <c r="A63" s="176"/>
      <c r="B63" s="176"/>
      <c r="C63" s="169"/>
      <c r="D63" s="169"/>
      <c r="E63" s="169"/>
    </row>
    <row r="64" spans="1:5">
      <c r="A64" s="176"/>
      <c r="B64" s="176"/>
      <c r="C64" s="169"/>
      <c r="D64" s="169"/>
      <c r="E64" s="169"/>
    </row>
    <row r="65" spans="1:5">
      <c r="A65" s="176"/>
      <c r="B65" s="176"/>
      <c r="C65" s="169"/>
      <c r="D65" s="169"/>
      <c r="E65" s="169"/>
    </row>
    <row r="66" spans="1:5">
      <c r="A66" s="176"/>
      <c r="B66" s="176"/>
      <c r="C66" s="169"/>
      <c r="D66" s="169"/>
      <c r="E66" s="169"/>
    </row>
    <row r="67" spans="1:5">
      <c r="A67" s="176"/>
      <c r="B67" s="176"/>
      <c r="C67" s="169"/>
      <c r="D67" s="169"/>
      <c r="E67" s="169"/>
    </row>
    <row r="68" spans="1:5">
      <c r="A68" s="176"/>
      <c r="B68" s="176"/>
      <c r="C68" s="169"/>
      <c r="D68" s="169"/>
      <c r="E68" s="169"/>
    </row>
    <row r="69" spans="1:5">
      <c r="A69" s="176"/>
      <c r="B69" s="176"/>
      <c r="C69" s="169"/>
      <c r="D69" s="169"/>
      <c r="E69" s="169"/>
    </row>
    <row r="70" spans="1:5">
      <c r="A70" s="176"/>
      <c r="B70" s="176"/>
      <c r="C70" s="169"/>
      <c r="D70" s="169"/>
      <c r="E70" s="169"/>
    </row>
    <row r="71" spans="1:5">
      <c r="A71" s="176"/>
      <c r="B71" s="176"/>
      <c r="C71" s="169"/>
      <c r="D71" s="169"/>
      <c r="E71" s="169"/>
    </row>
    <row r="72" spans="1:5">
      <c r="A72" s="176"/>
      <c r="B72" s="176"/>
      <c r="C72" s="169"/>
      <c r="D72" s="169"/>
      <c r="E72" s="169"/>
    </row>
    <row r="73" spans="1:5">
      <c r="A73" s="176"/>
      <c r="B73" s="176"/>
      <c r="C73" s="169"/>
      <c r="D73" s="169"/>
      <c r="E73" s="169"/>
    </row>
    <row r="74" spans="1:5">
      <c r="A74" s="176"/>
      <c r="B74" s="176"/>
      <c r="C74" s="169"/>
      <c r="D74" s="169"/>
      <c r="E74" s="169"/>
    </row>
    <row r="75" spans="1:5">
      <c r="A75" s="176"/>
      <c r="B75" s="176"/>
      <c r="C75" s="169"/>
      <c r="D75" s="169"/>
      <c r="E75" s="169"/>
    </row>
    <row r="76" spans="1:5">
      <c r="A76" s="176"/>
      <c r="B76" s="176"/>
      <c r="C76" s="169"/>
      <c r="D76" s="169"/>
      <c r="E76" s="169"/>
    </row>
    <row r="77" spans="1:5">
      <c r="A77" s="176"/>
      <c r="B77" s="176"/>
      <c r="C77" s="169"/>
      <c r="D77" s="169"/>
      <c r="E77" s="169"/>
    </row>
    <row r="78" spans="1:5">
      <c r="A78" s="176"/>
      <c r="B78" s="176"/>
      <c r="C78" s="169"/>
      <c r="D78" s="169"/>
      <c r="E78" s="169"/>
    </row>
    <row r="79" spans="1:5">
      <c r="A79" s="176"/>
      <c r="B79" s="176"/>
      <c r="C79" s="169"/>
      <c r="D79" s="169"/>
      <c r="E79" s="169"/>
    </row>
    <row r="80" spans="1:5">
      <c r="A80" s="176"/>
      <c r="B80" s="176"/>
      <c r="C80" s="169"/>
      <c r="D80" s="169"/>
      <c r="E80" s="169"/>
    </row>
    <row r="81" spans="1:5">
      <c r="A81" s="176"/>
      <c r="B81" s="176"/>
      <c r="C81" s="169"/>
      <c r="D81" s="169"/>
      <c r="E81" s="169"/>
    </row>
    <row r="82" spans="1:5">
      <c r="A82" s="176"/>
      <c r="B82" s="176"/>
      <c r="C82" s="169"/>
      <c r="D82" s="169"/>
      <c r="E82" s="169"/>
    </row>
    <row r="83" spans="1:5">
      <c r="A83" s="176"/>
      <c r="B83" s="176"/>
      <c r="C83" s="169"/>
      <c r="D83" s="169"/>
      <c r="E83" s="169"/>
    </row>
    <row r="84" spans="1:5">
      <c r="A84" s="176"/>
      <c r="B84" s="176"/>
      <c r="C84" s="169"/>
      <c r="D84" s="169"/>
      <c r="E84" s="169"/>
    </row>
    <row r="85" spans="1:5">
      <c r="A85" s="176"/>
      <c r="B85" s="176"/>
      <c r="C85" s="169"/>
      <c r="D85" s="169"/>
      <c r="E85" s="169"/>
    </row>
    <row r="86" spans="1:5">
      <c r="A86" s="176"/>
      <c r="B86" s="176"/>
      <c r="C86" s="169"/>
      <c r="D86" s="169"/>
      <c r="E86" s="169"/>
    </row>
    <row r="87" spans="1:5">
      <c r="A87" s="176"/>
      <c r="B87" s="176"/>
      <c r="C87" s="169"/>
      <c r="D87" s="169"/>
      <c r="E87" s="169"/>
    </row>
    <row r="88" spans="1:5">
      <c r="A88" s="176"/>
      <c r="B88" s="176"/>
      <c r="C88" s="169"/>
      <c r="D88" s="169"/>
      <c r="E88" s="169"/>
    </row>
    <row r="89" spans="1:5">
      <c r="A89" s="176"/>
      <c r="B89" s="176"/>
      <c r="C89" s="169"/>
      <c r="D89" s="169"/>
      <c r="E89" s="169"/>
    </row>
    <row r="90" spans="1:5">
      <c r="A90" s="176"/>
      <c r="B90" s="176"/>
      <c r="C90" s="169"/>
      <c r="D90" s="169"/>
      <c r="E90" s="169"/>
    </row>
    <row r="91" spans="1:5">
      <c r="A91" s="176"/>
      <c r="B91" s="176"/>
      <c r="C91" s="169"/>
      <c r="D91" s="169"/>
      <c r="E91" s="169"/>
    </row>
    <row r="92" spans="1:5">
      <c r="A92" s="176"/>
      <c r="B92" s="176"/>
      <c r="C92" s="169"/>
      <c r="D92" s="169"/>
      <c r="E92" s="169"/>
    </row>
    <row r="93" spans="1:5">
      <c r="A93" s="176"/>
      <c r="B93" s="176"/>
      <c r="C93" s="169"/>
      <c r="D93" s="169"/>
      <c r="E93" s="169"/>
    </row>
    <row r="94" spans="1:5">
      <c r="A94" s="176"/>
      <c r="B94" s="176"/>
      <c r="C94" s="169"/>
      <c r="D94" s="169"/>
      <c r="E94" s="169"/>
    </row>
    <row r="95" spans="1:5">
      <c r="A95" s="176"/>
      <c r="B95" s="176"/>
      <c r="C95" s="169"/>
      <c r="D95" s="169"/>
      <c r="E95" s="169"/>
    </row>
    <row r="96" spans="1:5">
      <c r="A96" s="176"/>
      <c r="B96" s="176"/>
      <c r="C96" s="169"/>
      <c r="D96" s="169"/>
      <c r="E96" s="169"/>
    </row>
    <row r="97" spans="1:5">
      <c r="A97" s="176"/>
      <c r="B97" s="176"/>
      <c r="C97" s="169"/>
      <c r="D97" s="169"/>
      <c r="E97" s="169"/>
    </row>
    <row r="98" spans="1:5">
      <c r="A98" s="176"/>
      <c r="B98" s="176"/>
      <c r="C98" s="169"/>
      <c r="D98" s="169"/>
      <c r="E98" s="169"/>
    </row>
    <row r="99" spans="1:5">
      <c r="A99" s="176"/>
      <c r="B99" s="176"/>
      <c r="C99" s="169"/>
      <c r="D99" s="169"/>
      <c r="E99" s="169"/>
    </row>
    <row r="100" spans="1:5">
      <c r="A100" s="176"/>
      <c r="B100" s="176"/>
      <c r="C100" s="169"/>
      <c r="D100" s="169"/>
      <c r="E100" s="169"/>
    </row>
    <row r="101" spans="1:5">
      <c r="A101" s="176"/>
      <c r="B101" s="176"/>
      <c r="C101" s="169"/>
      <c r="D101" s="169"/>
      <c r="E101" s="169"/>
    </row>
    <row r="102" spans="1:5">
      <c r="A102" s="176"/>
      <c r="B102" s="176"/>
      <c r="C102" s="169"/>
      <c r="D102" s="169"/>
      <c r="E102" s="169"/>
    </row>
    <row r="103" spans="1:5">
      <c r="A103" s="176"/>
      <c r="B103" s="176"/>
      <c r="C103" s="169"/>
      <c r="D103" s="169"/>
      <c r="E103" s="169"/>
    </row>
    <row r="104" spans="1:5">
      <c r="A104" s="176"/>
      <c r="B104" s="176"/>
      <c r="C104" s="169"/>
      <c r="D104" s="169"/>
      <c r="E104" s="169"/>
    </row>
    <row r="105" spans="1:5">
      <c r="A105" s="176"/>
      <c r="B105" s="176"/>
      <c r="C105" s="169"/>
      <c r="D105" s="169"/>
      <c r="E105" s="169"/>
    </row>
    <row r="106" spans="1:5">
      <c r="A106" s="176"/>
      <c r="B106" s="176"/>
      <c r="C106" s="169"/>
      <c r="D106" s="169"/>
      <c r="E106" s="169"/>
    </row>
    <row r="107" spans="1:5">
      <c r="A107" s="176"/>
      <c r="B107" s="176"/>
      <c r="C107" s="169"/>
      <c r="D107" s="169"/>
      <c r="E107" s="169"/>
    </row>
    <row r="108" spans="1:5">
      <c r="A108" s="176"/>
      <c r="B108" s="176"/>
      <c r="C108" s="169"/>
      <c r="D108" s="169"/>
      <c r="E108" s="169"/>
    </row>
    <row r="109" spans="1:5">
      <c r="A109" s="176"/>
      <c r="B109" s="176"/>
      <c r="C109" s="169"/>
      <c r="D109" s="169"/>
      <c r="E109" s="169"/>
    </row>
    <row r="110" spans="1:5">
      <c r="A110" s="176"/>
      <c r="B110" s="176"/>
      <c r="C110" s="169"/>
      <c r="D110" s="169"/>
      <c r="E110" s="169"/>
    </row>
    <row r="111" spans="1:5">
      <c r="A111" s="176"/>
      <c r="B111" s="176"/>
      <c r="C111" s="169"/>
      <c r="D111" s="169"/>
      <c r="E111" s="169"/>
    </row>
    <row r="112" spans="1:5">
      <c r="A112" s="176"/>
      <c r="B112" s="176"/>
      <c r="C112" s="169"/>
      <c r="D112" s="169"/>
      <c r="E112" s="169"/>
    </row>
    <row r="113" spans="1:5">
      <c r="A113" s="176"/>
      <c r="B113" s="176"/>
      <c r="C113" s="169"/>
      <c r="D113" s="169"/>
      <c r="E113" s="169"/>
    </row>
    <row r="114" spans="1:5">
      <c r="A114" s="176"/>
      <c r="B114" s="176"/>
      <c r="C114" s="169"/>
      <c r="D114" s="169"/>
      <c r="E114" s="169"/>
    </row>
    <row r="115" spans="1:5">
      <c r="A115" s="176"/>
      <c r="B115" s="176"/>
      <c r="C115" s="169"/>
      <c r="D115" s="169"/>
      <c r="E115" s="169"/>
    </row>
    <row r="116" spans="1:5">
      <c r="A116" s="176"/>
      <c r="B116" s="176"/>
      <c r="C116" s="169"/>
      <c r="D116" s="169"/>
      <c r="E116" s="169"/>
    </row>
    <row r="117" spans="1:5">
      <c r="A117" s="176"/>
      <c r="B117" s="176"/>
      <c r="C117" s="169"/>
      <c r="D117" s="169"/>
      <c r="E117" s="169"/>
    </row>
    <row r="118" spans="1:5">
      <c r="A118" s="176"/>
      <c r="B118" s="176"/>
      <c r="C118" s="169"/>
      <c r="D118" s="169"/>
      <c r="E118" s="169"/>
    </row>
    <row r="119" spans="1:5">
      <c r="A119" s="176"/>
      <c r="B119" s="176"/>
      <c r="C119" s="169"/>
      <c r="D119" s="169"/>
      <c r="E119" s="169"/>
    </row>
    <row r="120" spans="1:5">
      <c r="A120" s="176"/>
      <c r="B120" s="176"/>
      <c r="C120" s="169"/>
      <c r="D120" s="169"/>
      <c r="E120" s="169"/>
    </row>
    <row r="121" spans="1:5">
      <c r="A121" s="176"/>
      <c r="B121" s="176"/>
      <c r="C121" s="169"/>
      <c r="D121" s="169"/>
      <c r="E121" s="169"/>
    </row>
    <row r="122" spans="1:5">
      <c r="A122" s="176"/>
      <c r="B122" s="176"/>
      <c r="C122" s="169"/>
      <c r="D122" s="169"/>
      <c r="E122" s="169"/>
    </row>
    <row r="123" spans="1:5">
      <c r="A123" s="176"/>
      <c r="B123" s="176"/>
      <c r="C123" s="169"/>
      <c r="D123" s="169"/>
      <c r="E123" s="169"/>
    </row>
    <row r="124" spans="1:5">
      <c r="A124" s="176"/>
      <c r="B124" s="176"/>
      <c r="C124" s="169"/>
      <c r="D124" s="169"/>
      <c r="E124" s="169"/>
    </row>
    <row r="125" spans="1:5">
      <c r="A125" s="176"/>
      <c r="B125" s="176"/>
      <c r="C125" s="169"/>
      <c r="D125" s="169"/>
      <c r="E125" s="169"/>
    </row>
    <row r="126" spans="1:5">
      <c r="A126" s="176"/>
      <c r="B126" s="176"/>
      <c r="C126" s="169"/>
      <c r="D126" s="169"/>
      <c r="E126" s="169"/>
    </row>
    <row r="127" spans="1:5">
      <c r="A127" s="176"/>
      <c r="B127" s="176"/>
      <c r="C127" s="169"/>
      <c r="D127" s="169"/>
      <c r="E127" s="169"/>
    </row>
    <row r="128" spans="1:5">
      <c r="A128" s="176"/>
      <c r="B128" s="176"/>
      <c r="C128" s="169"/>
      <c r="D128" s="169"/>
      <c r="E128" s="169"/>
    </row>
    <row r="129" spans="1:5">
      <c r="A129" s="176"/>
      <c r="B129" s="176"/>
      <c r="C129" s="169"/>
      <c r="D129" s="169"/>
      <c r="E129" s="169"/>
    </row>
    <row r="130" spans="1:5">
      <c r="A130" s="176"/>
      <c r="B130" s="176"/>
      <c r="C130" s="169"/>
      <c r="D130" s="169"/>
      <c r="E130" s="169"/>
    </row>
    <row r="131" spans="1:5">
      <c r="A131" s="176"/>
      <c r="B131" s="176"/>
      <c r="C131" s="169"/>
      <c r="D131" s="169"/>
      <c r="E131" s="169"/>
    </row>
    <row r="132" spans="1:5">
      <c r="A132" s="176"/>
      <c r="B132" s="176"/>
      <c r="C132" s="169"/>
      <c r="D132" s="169"/>
      <c r="E132" s="169"/>
    </row>
    <row r="133" spans="1:5">
      <c r="A133" s="176"/>
      <c r="B133" s="176"/>
      <c r="C133" s="169"/>
      <c r="D133" s="169"/>
      <c r="E133" s="169"/>
    </row>
    <row r="134" spans="1:5">
      <c r="A134" s="176"/>
      <c r="B134" s="176"/>
      <c r="C134" s="169"/>
      <c r="D134" s="169"/>
      <c r="E134" s="169"/>
    </row>
    <row r="135" spans="1:5">
      <c r="A135" s="176"/>
      <c r="B135" s="176"/>
      <c r="C135" s="169"/>
      <c r="D135" s="169"/>
      <c r="E135" s="169"/>
    </row>
    <row r="136" spans="1:5">
      <c r="A136" s="176"/>
      <c r="B136" s="176"/>
      <c r="C136" s="169"/>
      <c r="D136" s="169"/>
      <c r="E136" s="169"/>
    </row>
    <row r="137" spans="1:5">
      <c r="A137" s="176"/>
      <c r="B137" s="176"/>
      <c r="C137" s="169"/>
      <c r="D137" s="169"/>
      <c r="E137" s="169"/>
    </row>
    <row r="138" spans="1:5">
      <c r="A138" s="176"/>
      <c r="B138" s="176"/>
      <c r="C138" s="169"/>
      <c r="D138" s="169"/>
      <c r="E138" s="169"/>
    </row>
    <row r="139" spans="1:5">
      <c r="A139" s="176"/>
      <c r="B139" s="176"/>
      <c r="C139" s="169"/>
      <c r="D139" s="169"/>
      <c r="E139" s="169"/>
    </row>
    <row r="140" spans="1:5">
      <c r="A140" s="176"/>
      <c r="B140" s="176"/>
      <c r="C140" s="169"/>
      <c r="D140" s="169"/>
      <c r="E140" s="169"/>
    </row>
    <row r="141" spans="1:5">
      <c r="A141" s="176"/>
      <c r="B141" s="176"/>
      <c r="C141" s="169"/>
      <c r="D141" s="169"/>
      <c r="E141" s="169"/>
    </row>
    <row r="142" spans="1:5">
      <c r="A142" s="176"/>
      <c r="B142" s="176"/>
      <c r="C142" s="169"/>
      <c r="D142" s="169"/>
      <c r="E142" s="169"/>
    </row>
    <row r="143" spans="1:5">
      <c r="A143" s="176"/>
      <c r="B143" s="176"/>
      <c r="C143" s="169"/>
      <c r="D143" s="169"/>
      <c r="E143" s="169"/>
    </row>
    <row r="144" spans="1:5">
      <c r="A144" s="176"/>
      <c r="B144" s="176"/>
      <c r="C144" s="169"/>
      <c r="D144" s="169"/>
      <c r="E144" s="169"/>
    </row>
    <row r="145" spans="1:5">
      <c r="A145" s="176"/>
      <c r="B145" s="176"/>
      <c r="C145" s="169"/>
      <c r="D145" s="169"/>
      <c r="E145" s="169"/>
    </row>
    <row r="146" spans="1:5">
      <c r="A146" s="176"/>
      <c r="B146" s="176"/>
      <c r="C146" s="169"/>
      <c r="D146" s="169"/>
      <c r="E146" s="169"/>
    </row>
    <row r="147" spans="1:5">
      <c r="A147" s="176"/>
      <c r="B147" s="176"/>
      <c r="C147" s="169"/>
      <c r="D147" s="169"/>
      <c r="E147" s="169"/>
    </row>
    <row r="148" spans="1:5">
      <c r="A148" s="176"/>
      <c r="B148" s="176"/>
      <c r="C148" s="169"/>
      <c r="D148" s="169"/>
      <c r="E148" s="169"/>
    </row>
    <row r="149" spans="1:5">
      <c r="A149" s="176"/>
      <c r="B149" s="176"/>
      <c r="C149" s="169"/>
      <c r="D149" s="169"/>
      <c r="E149" s="169"/>
    </row>
    <row r="150" spans="1:5">
      <c r="A150" s="176"/>
      <c r="B150" s="176"/>
      <c r="C150" s="169"/>
      <c r="D150" s="169"/>
      <c r="E150" s="169"/>
    </row>
    <row r="151" spans="1:5">
      <c r="A151" s="176"/>
      <c r="B151" s="176"/>
      <c r="C151" s="169"/>
      <c r="D151" s="169"/>
      <c r="E151" s="169"/>
    </row>
    <row r="152" spans="1:5">
      <c r="A152" s="176"/>
      <c r="B152" s="176"/>
      <c r="C152" s="169"/>
      <c r="D152" s="169"/>
      <c r="E152" s="169"/>
    </row>
    <row r="153" spans="1:5">
      <c r="A153" s="176"/>
      <c r="B153" s="176"/>
      <c r="C153" s="169"/>
      <c r="D153" s="169"/>
      <c r="E153" s="169"/>
    </row>
    <row r="154" spans="1:5">
      <c r="A154" s="176"/>
      <c r="B154" s="176"/>
      <c r="C154" s="169"/>
      <c r="D154" s="169"/>
      <c r="E154" s="169"/>
    </row>
    <row r="155" spans="1:5">
      <c r="A155" s="176"/>
      <c r="B155" s="176"/>
      <c r="C155" s="169"/>
      <c r="D155" s="169"/>
      <c r="E155" s="169"/>
    </row>
    <row r="156" spans="1:5">
      <c r="A156" s="176"/>
      <c r="B156" s="176"/>
      <c r="C156" s="169"/>
      <c r="D156" s="169"/>
      <c r="E156" s="169"/>
    </row>
    <row r="157" spans="1:5">
      <c r="A157" s="176"/>
      <c r="B157" s="176"/>
      <c r="C157" s="169"/>
      <c r="D157" s="169"/>
      <c r="E157" s="169"/>
    </row>
    <row r="158" spans="1:5">
      <c r="A158" s="176"/>
      <c r="B158" s="176"/>
      <c r="C158" s="169"/>
      <c r="D158" s="169"/>
      <c r="E158" s="169"/>
    </row>
    <row r="159" spans="1:5">
      <c r="A159" s="176"/>
      <c r="B159" s="176"/>
      <c r="C159" s="169"/>
      <c r="D159" s="169"/>
      <c r="E159" s="169"/>
    </row>
    <row r="160" spans="1:5">
      <c r="A160" s="176"/>
      <c r="B160" s="176"/>
      <c r="C160" s="169"/>
      <c r="D160" s="169"/>
      <c r="E160" s="169"/>
    </row>
    <row r="161" spans="1:5">
      <c r="A161" s="155"/>
      <c r="B161" s="155"/>
      <c r="C161" s="208"/>
      <c r="D161" s="208"/>
      <c r="E161" s="208"/>
    </row>
    <row r="162" spans="1:5" s="19" customFormat="1">
      <c r="A162" s="156"/>
      <c r="B162" s="156" t="s">
        <v>390</v>
      </c>
      <c r="C162" s="170">
        <f>SUM(C8:C161)</f>
        <v>967560.71000000008</v>
      </c>
      <c r="D162" s="170">
        <f>SUM(D8:D161)</f>
        <v>2472315.5</v>
      </c>
      <c r="E162" s="170">
        <f>SUM(E8:E161)</f>
        <v>1504754.79</v>
      </c>
    </row>
    <row r="163" spans="1:5" s="19" customFormat="1">
      <c r="A163" s="203"/>
      <c r="B163" s="203"/>
      <c r="C163" s="209"/>
      <c r="D163" s="209"/>
      <c r="E163" s="209"/>
    </row>
  </sheetData>
  <dataValidations count="5">
    <dataValidation allowBlank="1" showInputMessage="1" showErrorMessage="1" prompt="Diferencia entre el saldo final y el inicial presentad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al 31 de diciembre del año anterior del ejercio que se presenta." sqref="C7"/>
    <dataValidation allowBlank="1" showInputMessage="1" showErrorMessage="1" prompt="Importe final del periodo que corresponde la información financiera trimestral que se presenta." sqref="D7"/>
  </dataValidations>
  <pageMargins left="0.70866141732283472" right="0.70866141732283472" top="0.74803149606299213" bottom="0.74803149606299213" header="0.31496062992125984" footer="0.31496062992125984"/>
  <pageSetup scale="37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62"/>
  <sheetViews>
    <sheetView topLeftCell="A16" zoomScaleNormal="100" zoomScaleSheetLayoutView="100" workbookViewId="0">
      <selection activeCell="I43" sqref="I43"/>
    </sheetView>
  </sheetViews>
  <sheetFormatPr baseColWidth="10" defaultRowHeight="11.25"/>
  <cols>
    <col min="1" max="1" width="20.7109375" style="158" customWidth="1"/>
    <col min="2" max="2" width="50.7109375" style="158" customWidth="1"/>
    <col min="3" max="3" width="17.7109375" style="120" customWidth="1"/>
    <col min="4" max="4" width="17.7109375" style="121" customWidth="1"/>
    <col min="5" max="16384" width="11.42578125" style="8"/>
  </cols>
  <sheetData>
    <row r="1" spans="1:4" s="42" customFormat="1">
      <c r="A1" s="73" t="s">
        <v>43</v>
      </c>
      <c r="B1" s="73"/>
      <c r="C1" s="107"/>
      <c r="D1" s="108"/>
    </row>
    <row r="2" spans="1:4" s="42" customFormat="1">
      <c r="A2" s="73" t="s">
        <v>0</v>
      </c>
      <c r="B2" s="73"/>
      <c r="C2" s="107"/>
      <c r="D2" s="109"/>
    </row>
    <row r="3" spans="1:4" s="42" customFormat="1">
      <c r="A3" s="73"/>
      <c r="B3" s="73"/>
      <c r="C3" s="107"/>
      <c r="D3" s="109"/>
    </row>
    <row r="4" spans="1:4" s="42" customFormat="1">
      <c r="C4" s="107"/>
      <c r="D4" s="109"/>
    </row>
    <row r="5" spans="1:4" s="42" customFormat="1" ht="11.25" customHeight="1">
      <c r="A5" s="363" t="s">
        <v>280</v>
      </c>
      <c r="B5" s="364"/>
      <c r="C5" s="107"/>
      <c r="D5" s="110" t="s">
        <v>120</v>
      </c>
    </row>
    <row r="6" spans="1:4">
      <c r="A6" s="111"/>
      <c r="B6" s="111"/>
      <c r="C6" s="112"/>
      <c r="D6" s="113"/>
    </row>
    <row r="7" spans="1:4" ht="15" customHeight="1">
      <c r="A7" s="15" t="s">
        <v>46</v>
      </c>
      <c r="B7" s="223" t="s">
        <v>47</v>
      </c>
      <c r="C7" s="380" t="s">
        <v>77</v>
      </c>
      <c r="D7" s="52" t="s">
        <v>121</v>
      </c>
    </row>
    <row r="8" spans="1:4">
      <c r="A8" s="387"/>
      <c r="B8" s="372" t="s">
        <v>558</v>
      </c>
      <c r="C8" s="373">
        <v>1912580.57</v>
      </c>
      <c r="D8" s="388"/>
    </row>
    <row r="9" spans="1:4">
      <c r="A9" s="114"/>
      <c r="B9" s="389"/>
      <c r="C9" s="390"/>
      <c r="D9" s="117"/>
    </row>
    <row r="10" spans="1:4">
      <c r="A10" s="114"/>
      <c r="B10" s="115"/>
      <c r="C10" s="116"/>
      <c r="D10" s="117"/>
    </row>
    <row r="11" spans="1:4">
      <c r="A11" s="114"/>
      <c r="B11" s="115"/>
      <c r="C11" s="116"/>
      <c r="D11" s="117"/>
    </row>
    <row r="12" spans="1:4">
      <c r="A12" s="114"/>
      <c r="B12" s="115"/>
      <c r="C12" s="116"/>
      <c r="D12" s="117"/>
    </row>
    <row r="13" spans="1:4">
      <c r="A13" s="114"/>
      <c r="B13" s="115"/>
      <c r="C13" s="116"/>
      <c r="D13" s="117"/>
    </row>
    <row r="14" spans="1:4">
      <c r="A14" s="114"/>
      <c r="B14" s="115"/>
      <c r="C14" s="116"/>
      <c r="D14" s="117"/>
    </row>
    <row r="15" spans="1:4">
      <c r="A15" s="114"/>
      <c r="B15" s="115"/>
      <c r="C15" s="116"/>
      <c r="D15" s="117"/>
    </row>
    <row r="16" spans="1:4">
      <c r="A16" s="114"/>
      <c r="B16" s="114"/>
      <c r="C16" s="116"/>
      <c r="D16" s="117"/>
    </row>
    <row r="17" spans="1:4">
      <c r="A17" s="114"/>
      <c r="B17" s="115"/>
      <c r="C17" s="116"/>
      <c r="D17" s="117"/>
    </row>
    <row r="18" spans="1:4">
      <c r="A18" s="114"/>
      <c r="B18" s="115"/>
      <c r="C18" s="116"/>
      <c r="D18" s="117"/>
    </row>
    <row r="19" spans="1:4">
      <c r="A19" s="114"/>
      <c r="B19" s="115"/>
      <c r="C19" s="116"/>
      <c r="D19" s="117"/>
    </row>
    <row r="20" spans="1:4">
      <c r="A20" s="114"/>
      <c r="B20" s="115"/>
      <c r="C20" s="116"/>
      <c r="D20" s="117"/>
    </row>
    <row r="21" spans="1:4">
      <c r="A21" s="114"/>
      <c r="B21" s="115"/>
      <c r="C21" s="116"/>
      <c r="D21" s="117"/>
    </row>
    <row r="22" spans="1:4">
      <c r="A22" s="114"/>
      <c r="B22" s="115"/>
      <c r="C22" s="116"/>
      <c r="D22" s="117"/>
    </row>
    <row r="23" spans="1:4">
      <c r="A23" s="114"/>
      <c r="B23" s="115"/>
      <c r="C23" s="116"/>
      <c r="D23" s="117"/>
    </row>
    <row r="24" spans="1:4">
      <c r="A24" s="114"/>
      <c r="B24" s="115"/>
      <c r="C24" s="116"/>
      <c r="D24" s="117"/>
    </row>
    <row r="25" spans="1:4">
      <c r="A25" s="114"/>
      <c r="B25" s="115"/>
      <c r="C25" s="116"/>
      <c r="D25" s="117"/>
    </row>
    <row r="26" spans="1:4">
      <c r="A26" s="114"/>
      <c r="B26" s="115"/>
      <c r="C26" s="116"/>
      <c r="D26" s="117"/>
    </row>
    <row r="27" spans="1:4">
      <c r="A27" s="114"/>
      <c r="B27" s="115"/>
      <c r="C27" s="116"/>
      <c r="D27" s="117"/>
    </row>
    <row r="28" spans="1:4">
      <c r="A28" s="114"/>
      <c r="B28" s="115"/>
      <c r="C28" s="116"/>
      <c r="D28" s="117"/>
    </row>
    <row r="29" spans="1:4">
      <c r="A29" s="114"/>
      <c r="B29" s="115"/>
      <c r="C29" s="116"/>
      <c r="D29" s="117"/>
    </row>
    <row r="30" spans="1:4">
      <c r="A30" s="114"/>
      <c r="B30" s="115"/>
      <c r="C30" s="116"/>
      <c r="D30" s="117"/>
    </row>
    <row r="31" spans="1:4">
      <c r="A31" s="114"/>
      <c r="B31" s="114"/>
      <c r="C31" s="116"/>
      <c r="D31" s="117"/>
    </row>
    <row r="32" spans="1:4">
      <c r="A32" s="118"/>
      <c r="B32" s="118" t="s">
        <v>388</v>
      </c>
      <c r="C32" s="119">
        <f>SUM(C8:C31)</f>
        <v>1912580.57</v>
      </c>
      <c r="D32" s="210">
        <v>0</v>
      </c>
    </row>
    <row r="35" spans="1:4">
      <c r="A35" s="363" t="s">
        <v>281</v>
      </c>
      <c r="B35" s="364"/>
      <c r="C35" s="107"/>
      <c r="D35" s="110" t="s">
        <v>120</v>
      </c>
    </row>
    <row r="36" spans="1:4">
      <c r="A36" s="111"/>
      <c r="B36" s="111"/>
      <c r="C36" s="112"/>
      <c r="D36" s="113"/>
    </row>
    <row r="37" spans="1:4">
      <c r="A37" s="15" t="s">
        <v>46</v>
      </c>
      <c r="B37" s="223" t="s">
        <v>47</v>
      </c>
      <c r="C37" s="380" t="s">
        <v>77</v>
      </c>
      <c r="D37" s="52" t="s">
        <v>121</v>
      </c>
    </row>
    <row r="38" spans="1:4">
      <c r="A38" s="387"/>
      <c r="B38" s="372" t="s">
        <v>559</v>
      </c>
      <c r="C38" s="373">
        <v>8139.99</v>
      </c>
      <c r="D38" s="388"/>
    </row>
    <row r="39" spans="1:4">
      <c r="A39" s="387"/>
      <c r="B39" s="372" t="s">
        <v>560</v>
      </c>
      <c r="C39" s="373">
        <v>15128.99</v>
      </c>
      <c r="D39" s="388"/>
    </row>
    <row r="40" spans="1:4">
      <c r="A40" s="387"/>
      <c r="B40" s="372" t="s">
        <v>561</v>
      </c>
      <c r="C40" s="373">
        <v>-15128.99</v>
      </c>
      <c r="D40" s="388"/>
    </row>
    <row r="41" spans="1:4">
      <c r="A41" s="387"/>
      <c r="B41" s="372" t="s">
        <v>562</v>
      </c>
      <c r="C41" s="373">
        <v>8139.99</v>
      </c>
      <c r="D41" s="388"/>
    </row>
    <row r="42" spans="1:4">
      <c r="A42" s="387"/>
      <c r="B42" s="372" t="s">
        <v>563</v>
      </c>
      <c r="C42" s="373">
        <v>-8139.99</v>
      </c>
      <c r="D42" s="388"/>
    </row>
    <row r="43" spans="1:4">
      <c r="A43" s="387"/>
      <c r="B43" s="372" t="s">
        <v>564</v>
      </c>
      <c r="C43" s="373">
        <v>-4068</v>
      </c>
      <c r="D43" s="388"/>
    </row>
    <row r="44" spans="1:4">
      <c r="A44" s="387"/>
      <c r="B44" s="372" t="s">
        <v>565</v>
      </c>
      <c r="C44" s="373">
        <v>-4071.99</v>
      </c>
      <c r="D44" s="388"/>
    </row>
    <row r="45" spans="1:4">
      <c r="A45" s="387"/>
      <c r="B45" s="372" t="s">
        <v>566</v>
      </c>
      <c r="C45" s="373">
        <v>12975.59</v>
      </c>
      <c r="D45" s="388"/>
    </row>
    <row r="46" spans="1:4">
      <c r="A46" s="387"/>
      <c r="B46" s="372" t="s">
        <v>567</v>
      </c>
      <c r="C46" s="373">
        <v>-0.01</v>
      </c>
      <c r="D46" s="388"/>
    </row>
    <row r="47" spans="1:4">
      <c r="A47" s="387"/>
      <c r="B47" s="372" t="s">
        <v>568</v>
      </c>
      <c r="C47" s="373">
        <v>12975.6</v>
      </c>
      <c r="D47" s="388"/>
    </row>
    <row r="48" spans="1:4">
      <c r="A48" s="387"/>
      <c r="B48" s="372" t="s">
        <v>569</v>
      </c>
      <c r="C48" s="373">
        <v>-12975.59</v>
      </c>
      <c r="D48" s="388"/>
    </row>
    <row r="49" spans="1:4">
      <c r="A49" s="387"/>
      <c r="B49" s="372" t="s">
        <v>570</v>
      </c>
      <c r="C49" s="373">
        <v>73926.69</v>
      </c>
      <c r="D49" s="388"/>
    </row>
    <row r="50" spans="1:4">
      <c r="A50" s="387"/>
      <c r="B50" s="372" t="s">
        <v>571</v>
      </c>
      <c r="C50" s="373">
        <v>-12975.59</v>
      </c>
      <c r="D50" s="388"/>
    </row>
    <row r="51" spans="1:4">
      <c r="A51" s="387"/>
      <c r="B51" s="372" t="s">
        <v>572</v>
      </c>
      <c r="C51" s="373">
        <v>-16507.900000000001</v>
      </c>
      <c r="D51" s="388"/>
    </row>
    <row r="52" spans="1:4">
      <c r="A52" s="387"/>
      <c r="B52" s="372" t="s">
        <v>573</v>
      </c>
      <c r="C52" s="373">
        <v>-57418.79</v>
      </c>
      <c r="D52" s="388"/>
    </row>
    <row r="53" spans="1:4">
      <c r="A53" s="114"/>
      <c r="B53" s="389"/>
      <c r="C53" s="390"/>
      <c r="D53" s="117"/>
    </row>
    <row r="54" spans="1:4">
      <c r="A54" s="114"/>
      <c r="B54" s="115"/>
      <c r="C54" s="116"/>
      <c r="D54" s="117"/>
    </row>
    <row r="55" spans="1:4">
      <c r="A55" s="114"/>
      <c r="B55" s="115"/>
      <c r="C55" s="116"/>
      <c r="D55" s="117"/>
    </row>
    <row r="56" spans="1:4">
      <c r="A56" s="114"/>
      <c r="B56" s="115"/>
      <c r="C56" s="116"/>
      <c r="D56" s="117"/>
    </row>
    <row r="57" spans="1:4">
      <c r="A57" s="114"/>
      <c r="B57" s="115"/>
      <c r="C57" s="116"/>
      <c r="D57" s="117"/>
    </row>
    <row r="58" spans="1:4">
      <c r="A58" s="114"/>
      <c r="B58" s="115"/>
      <c r="C58" s="116"/>
      <c r="D58" s="117"/>
    </row>
    <row r="59" spans="1:4">
      <c r="A59" s="114"/>
      <c r="B59" s="115"/>
      <c r="C59" s="116"/>
      <c r="D59" s="117"/>
    </row>
    <row r="60" spans="1:4">
      <c r="A60" s="114"/>
      <c r="B60" s="115"/>
      <c r="C60" s="116"/>
      <c r="D60" s="117"/>
    </row>
    <row r="61" spans="1:4">
      <c r="A61" s="114"/>
      <c r="B61" s="114"/>
      <c r="C61" s="116"/>
      <c r="D61" s="117"/>
    </row>
    <row r="62" spans="1:4">
      <c r="A62" s="118"/>
      <c r="B62" s="118" t="s">
        <v>391</v>
      </c>
      <c r="C62" s="119">
        <f>SUM(C38:C61)</f>
        <v>0</v>
      </c>
      <c r="D62" s="210">
        <v>0</v>
      </c>
    </row>
  </sheetData>
  <mergeCells count="2">
    <mergeCell ref="A5:B5"/>
    <mergeCell ref="A35:B35"/>
  </mergeCells>
  <dataValidations count="5">
    <dataValidation allowBlank="1" showInputMessage="1" showErrorMessage="1" prompt="Detallar el porcentaje de estas adquisiciones que fueron realizadas mediante subsidios de capital del sector central (subsidiados por la federación, estado o municipio)." sqref="D7 D37"/>
    <dataValidation allowBlank="1" showInputMessage="1" showErrorMessage="1" prompt="Importe (saldo final) de las adquisiciones de bienes muebles e inmuebles efectuadas en el periodo al que corresponde la cuenta pública presentada." sqref="C37"/>
    <dataValidation allowBlank="1" showInputMessage="1" showErrorMessage="1" prompt="Corresponde al nombre o descripción de la cuenta de acuerdo al Plan de Cuentas emitido por el CONAC." sqref="B7 B37"/>
    <dataValidation allowBlank="1" showInputMessage="1" showErrorMessage="1" prompt="Corresponde al número de la cuenta de acuerdo al Plan de Cuentas emitido por el CONAC (DOF 23/12/2015)." sqref="A7 A37"/>
    <dataValidation allowBlank="1" showInputMessage="1" showErrorMessage="1" prompt="Importe (saldo final) de las adquisiciones de bienes muebles e inmuebles efectuadas en el periodo que se presenta." sqref="C7"/>
  </dataValidations>
  <pageMargins left="0.7" right="0.7" top="0.75" bottom="0.75" header="0.3" footer="0.3"/>
  <pageSetup scale="9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43"/>
  <sheetViews>
    <sheetView tabSelected="1" zoomScaleNormal="100" zoomScaleSheetLayoutView="100" workbookViewId="0">
      <pane ySplit="8" topLeftCell="A9" activePane="bottomLeft" state="frozen"/>
      <selection pane="bottomLeft" activeCell="F30" sqref="F30"/>
    </sheetView>
  </sheetViews>
  <sheetFormatPr baseColWidth="10" defaultRowHeight="11.25"/>
  <cols>
    <col min="1" max="1" width="11.7109375" style="158" customWidth="1"/>
    <col min="2" max="2" width="68" style="158" customWidth="1"/>
    <col min="3" max="3" width="17.7109375" style="120" customWidth="1"/>
    <col min="4" max="4" width="17.7109375" style="277" customWidth="1"/>
    <col min="5" max="16384" width="11.42578125" style="277"/>
  </cols>
  <sheetData>
    <row r="1" spans="1:4" s="42" customFormat="1">
      <c r="A1" s="73" t="s">
        <v>43</v>
      </c>
      <c r="B1" s="73"/>
      <c r="C1" s="107"/>
    </row>
    <row r="2" spans="1:4" s="42" customFormat="1">
      <c r="A2" s="73" t="s">
        <v>0</v>
      </c>
      <c r="B2" s="73"/>
      <c r="C2" s="107"/>
    </row>
    <row r="3" spans="1:4" s="42" customFormat="1">
      <c r="A3" s="73"/>
      <c r="B3" s="73"/>
      <c r="C3" s="107"/>
    </row>
    <row r="4" spans="1:4" s="42" customFormat="1">
      <c r="A4" s="73"/>
      <c r="B4" s="73"/>
      <c r="C4" s="107"/>
    </row>
    <row r="5" spans="1:4" s="42" customFormat="1">
      <c r="C5" s="107"/>
    </row>
    <row r="6" spans="1:4" s="42" customFormat="1" ht="11.25" customHeight="1">
      <c r="A6" s="363" t="s">
        <v>262</v>
      </c>
      <c r="B6" s="364"/>
      <c r="C6" s="107"/>
      <c r="D6" s="289" t="s">
        <v>220</v>
      </c>
    </row>
    <row r="7" spans="1:4">
      <c r="A7" s="111"/>
      <c r="B7" s="111"/>
      <c r="C7" s="112"/>
    </row>
    <row r="8" spans="1:4" ht="15" customHeight="1">
      <c r="A8" s="15" t="s">
        <v>46</v>
      </c>
      <c r="B8" s="223" t="s">
        <v>47</v>
      </c>
      <c r="C8" s="58" t="s">
        <v>75</v>
      </c>
      <c r="D8" s="58" t="s">
        <v>76</v>
      </c>
    </row>
    <row r="9" spans="1:4">
      <c r="A9" s="315">
        <v>5500</v>
      </c>
      <c r="B9" s="316" t="s">
        <v>289</v>
      </c>
      <c r="C9" s="317"/>
      <c r="D9" s="318"/>
    </row>
    <row r="10" spans="1:4" s="285" customFormat="1">
      <c r="A10" s="319">
        <v>5510</v>
      </c>
      <c r="B10" s="320" t="s">
        <v>177</v>
      </c>
      <c r="C10" s="373">
        <v>297806.88</v>
      </c>
      <c r="D10" s="373">
        <v>693558.41</v>
      </c>
    </row>
    <row r="11" spans="1:4" s="285" customFormat="1">
      <c r="A11" s="319">
        <v>5511</v>
      </c>
      <c r="B11" s="320" t="s">
        <v>290</v>
      </c>
      <c r="C11" s="317"/>
      <c r="D11" s="318"/>
    </row>
    <row r="12" spans="1:4" s="285" customFormat="1">
      <c r="A12" s="319">
        <v>5512</v>
      </c>
      <c r="B12" s="320" t="s">
        <v>291</v>
      </c>
      <c r="C12" s="317"/>
      <c r="D12" s="318"/>
    </row>
    <row r="13" spans="1:4" s="285" customFormat="1">
      <c r="A13" s="319">
        <v>5513</v>
      </c>
      <c r="B13" s="320" t="s">
        <v>292</v>
      </c>
      <c r="C13" s="317"/>
      <c r="D13" s="318"/>
    </row>
    <row r="14" spans="1:4" s="285" customFormat="1">
      <c r="A14" s="319">
        <v>5514</v>
      </c>
      <c r="B14" s="320" t="s">
        <v>293</v>
      </c>
      <c r="C14" s="317"/>
      <c r="D14" s="318"/>
    </row>
    <row r="15" spans="1:4" s="285" customFormat="1">
      <c r="A15" s="319">
        <v>5515</v>
      </c>
      <c r="B15" s="320" t="s">
        <v>294</v>
      </c>
      <c r="C15" s="317"/>
      <c r="D15" s="318"/>
    </row>
    <row r="16" spans="1:4" s="285" customFormat="1">
      <c r="A16" s="319">
        <v>5516</v>
      </c>
      <c r="B16" s="320" t="s">
        <v>295</v>
      </c>
      <c r="C16" s="317"/>
      <c r="D16" s="318"/>
    </row>
    <row r="17" spans="1:4" s="285" customFormat="1">
      <c r="A17" s="319">
        <v>5517</v>
      </c>
      <c r="B17" s="320" t="s">
        <v>296</v>
      </c>
      <c r="C17" s="317"/>
      <c r="D17" s="318"/>
    </row>
    <row r="18" spans="1:4" s="285" customFormat="1">
      <c r="A18" s="319">
        <v>5518</v>
      </c>
      <c r="B18" s="320" t="s">
        <v>297</v>
      </c>
      <c r="C18" s="317"/>
      <c r="D18" s="318"/>
    </row>
    <row r="19" spans="1:4" s="285" customFormat="1">
      <c r="A19" s="319">
        <v>5520</v>
      </c>
      <c r="B19" s="320" t="s">
        <v>178</v>
      </c>
      <c r="C19" s="317"/>
      <c r="D19" s="318"/>
    </row>
    <row r="20" spans="1:4" s="285" customFormat="1">
      <c r="A20" s="319">
        <v>5521</v>
      </c>
      <c r="B20" s="320" t="s">
        <v>298</v>
      </c>
      <c r="C20" s="317"/>
      <c r="D20" s="318"/>
    </row>
    <row r="21" spans="1:4" s="285" customFormat="1">
      <c r="A21" s="319">
        <v>5522</v>
      </c>
      <c r="B21" s="320" t="s">
        <v>299</v>
      </c>
      <c r="C21" s="317"/>
      <c r="D21" s="318"/>
    </row>
    <row r="22" spans="1:4" s="285" customFormat="1">
      <c r="A22" s="319">
        <v>5530</v>
      </c>
      <c r="B22" s="320" t="s">
        <v>179</v>
      </c>
      <c r="C22" s="317"/>
      <c r="D22" s="318"/>
    </row>
    <row r="23" spans="1:4" s="285" customFormat="1">
      <c r="A23" s="319">
        <v>5531</v>
      </c>
      <c r="B23" s="320" t="s">
        <v>300</v>
      </c>
      <c r="C23" s="317"/>
      <c r="D23" s="318"/>
    </row>
    <row r="24" spans="1:4" s="285" customFormat="1">
      <c r="A24" s="319">
        <v>5532</v>
      </c>
      <c r="B24" s="320" t="s">
        <v>301</v>
      </c>
      <c r="C24" s="317"/>
      <c r="D24" s="318"/>
    </row>
    <row r="25" spans="1:4" s="285" customFormat="1">
      <c r="A25" s="319">
        <v>5533</v>
      </c>
      <c r="B25" s="320" t="s">
        <v>302</v>
      </c>
      <c r="C25" s="317"/>
      <c r="D25" s="318"/>
    </row>
    <row r="26" spans="1:4" s="285" customFormat="1">
      <c r="A26" s="319">
        <v>5534</v>
      </c>
      <c r="B26" s="320" t="s">
        <v>303</v>
      </c>
      <c r="C26" s="317"/>
      <c r="D26" s="318"/>
    </row>
    <row r="27" spans="1:4" s="285" customFormat="1">
      <c r="A27" s="319">
        <v>5535</v>
      </c>
      <c r="B27" s="320" t="s">
        <v>304</v>
      </c>
      <c r="C27" s="317"/>
      <c r="D27" s="318"/>
    </row>
    <row r="28" spans="1:4" s="285" customFormat="1">
      <c r="A28" s="319">
        <v>5540</v>
      </c>
      <c r="B28" s="320" t="s">
        <v>180</v>
      </c>
      <c r="C28" s="317"/>
      <c r="D28" s="318"/>
    </row>
    <row r="29" spans="1:4" s="285" customFormat="1">
      <c r="A29" s="319">
        <v>5541</v>
      </c>
      <c r="B29" s="320" t="s">
        <v>180</v>
      </c>
      <c r="C29" s="317"/>
      <c r="D29" s="318"/>
    </row>
    <row r="30" spans="1:4" s="285" customFormat="1">
      <c r="A30" s="319">
        <v>5550</v>
      </c>
      <c r="B30" s="321" t="s">
        <v>181</v>
      </c>
      <c r="C30" s="317"/>
      <c r="D30" s="318"/>
    </row>
    <row r="31" spans="1:4" s="285" customFormat="1">
      <c r="A31" s="319">
        <v>5551</v>
      </c>
      <c r="B31" s="321" t="s">
        <v>181</v>
      </c>
      <c r="C31" s="317"/>
      <c r="D31" s="318"/>
    </row>
    <row r="32" spans="1:4" s="285" customFormat="1">
      <c r="A32" s="319">
        <v>5590</v>
      </c>
      <c r="B32" s="321" t="s">
        <v>203</v>
      </c>
      <c r="C32" s="317"/>
      <c r="D32" s="318"/>
    </row>
    <row r="33" spans="1:4" s="285" customFormat="1">
      <c r="A33" s="319">
        <v>5591</v>
      </c>
      <c r="B33" s="321" t="s">
        <v>305</v>
      </c>
      <c r="C33" s="317"/>
      <c r="D33" s="318"/>
    </row>
    <row r="34" spans="1:4" s="285" customFormat="1">
      <c r="A34" s="319">
        <v>5592</v>
      </c>
      <c r="B34" s="321" t="s">
        <v>306</v>
      </c>
      <c r="C34" s="317"/>
      <c r="D34" s="318"/>
    </row>
    <row r="35" spans="1:4" s="285" customFormat="1">
      <c r="A35" s="319">
        <v>5593</v>
      </c>
      <c r="B35" s="321" t="s">
        <v>307</v>
      </c>
      <c r="C35" s="317"/>
      <c r="D35" s="318"/>
    </row>
    <row r="36" spans="1:4" s="285" customFormat="1">
      <c r="A36" s="319">
        <v>5594</v>
      </c>
      <c r="B36" s="321" t="s">
        <v>308</v>
      </c>
      <c r="C36" s="317"/>
      <c r="D36" s="318"/>
    </row>
    <row r="37" spans="1:4" s="285" customFormat="1">
      <c r="A37" s="319">
        <v>5595</v>
      </c>
      <c r="B37" s="321" t="s">
        <v>309</v>
      </c>
      <c r="C37" s="317"/>
      <c r="D37" s="318"/>
    </row>
    <row r="38" spans="1:4" s="285" customFormat="1">
      <c r="A38" s="319">
        <v>5596</v>
      </c>
      <c r="B38" s="321" t="s">
        <v>310</v>
      </c>
      <c r="C38" s="317"/>
      <c r="D38" s="318"/>
    </row>
    <row r="39" spans="1:4" s="285" customFormat="1">
      <c r="A39" s="319">
        <v>5597</v>
      </c>
      <c r="B39" s="321" t="s">
        <v>311</v>
      </c>
      <c r="C39" s="317"/>
      <c r="D39" s="318"/>
    </row>
    <row r="40" spans="1:4" s="285" customFormat="1">
      <c r="A40" s="319">
        <v>5599</v>
      </c>
      <c r="B40" s="321" t="s">
        <v>312</v>
      </c>
      <c r="C40" s="317"/>
      <c r="D40" s="318"/>
    </row>
    <row r="41" spans="1:4" s="285" customFormat="1">
      <c r="A41" s="315">
        <v>5600</v>
      </c>
      <c r="B41" s="322" t="s">
        <v>313</v>
      </c>
      <c r="C41" s="317"/>
      <c r="D41" s="318"/>
    </row>
    <row r="42" spans="1:4" s="285" customFormat="1">
      <c r="A42" s="319">
        <v>5610</v>
      </c>
      <c r="B42" s="321" t="s">
        <v>314</v>
      </c>
      <c r="C42" s="317"/>
      <c r="D42" s="318"/>
    </row>
    <row r="43" spans="1:4" s="285" customFormat="1">
      <c r="A43" s="323">
        <v>5611</v>
      </c>
      <c r="B43" s="324" t="s">
        <v>315</v>
      </c>
      <c r="C43" s="325"/>
      <c r="D43" s="326"/>
    </row>
  </sheetData>
  <mergeCells count="1">
    <mergeCell ref="A6:B6"/>
  </mergeCells>
  <dataValidations count="4">
    <dataValidation allowBlank="1" showInputMessage="1" showErrorMessage="1" prompt="Corresponde al nombre o descripción de la cuenta de acuerdo al Plan de Cuentas emitido por el CONAC." sqref="B8"/>
    <dataValidation allowBlank="1" showInputMessage="1" showErrorMessage="1" prompt="Saldo al 31 de diciembre del año anterior del ejercio que se presenta." sqref="C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Importe final del periodo que corresponde la información financiera trimestral que se presenta." sqref="D8"/>
  </dataValidations>
  <pageMargins left="0.7" right="0.7" top="0.75" bottom="0.75" header="0.3" footer="0.3"/>
  <pageSetup scale="9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C15" sqref="C15"/>
    </sheetView>
  </sheetViews>
  <sheetFormatPr baseColWidth="10" defaultRowHeight="11.25"/>
  <cols>
    <col min="1" max="1" width="20.7109375" style="215" customWidth="1"/>
    <col min="2" max="2" width="50.7109375" style="215" customWidth="1"/>
    <col min="3" max="3" width="17.7109375" style="215" customWidth="1"/>
    <col min="4" max="16384" width="11.42578125" style="215"/>
  </cols>
  <sheetData>
    <row r="1" spans="1:3">
      <c r="A1" s="73" t="s">
        <v>43</v>
      </c>
    </row>
    <row r="2" spans="1:3">
      <c r="A2" s="73"/>
    </row>
    <row r="3" spans="1:3" s="265" customFormat="1">
      <c r="A3" s="73"/>
    </row>
    <row r="4" spans="1:3">
      <c r="A4" s="73"/>
    </row>
    <row r="5" spans="1:3" ht="11.25" customHeight="1">
      <c r="A5" s="269" t="s">
        <v>195</v>
      </c>
      <c r="B5" s="270"/>
      <c r="C5" s="266" t="s">
        <v>213</v>
      </c>
    </row>
    <row r="6" spans="1:3">
      <c r="A6" s="274"/>
      <c r="B6" s="274"/>
      <c r="C6" s="275"/>
    </row>
    <row r="7" spans="1:3" ht="15" customHeight="1">
      <c r="A7" s="15" t="s">
        <v>46</v>
      </c>
      <c r="B7" s="271" t="s">
        <v>47</v>
      </c>
      <c r="C7" s="223" t="s">
        <v>54</v>
      </c>
    </row>
    <row r="8" spans="1:3">
      <c r="A8" s="241">
        <v>900001</v>
      </c>
      <c r="B8" s="224" t="s">
        <v>183</v>
      </c>
      <c r="C8" s="228">
        <v>0</v>
      </c>
    </row>
    <row r="9" spans="1:3">
      <c r="A9" s="241">
        <v>900002</v>
      </c>
      <c r="B9" s="225" t="s">
        <v>184</v>
      </c>
      <c r="C9" s="228">
        <f>SUM(C10:C14)</f>
        <v>0</v>
      </c>
    </row>
    <row r="10" spans="1:3">
      <c r="A10" s="239">
        <v>4320</v>
      </c>
      <c r="B10" s="226" t="s">
        <v>185</v>
      </c>
      <c r="C10" s="229"/>
    </row>
    <row r="11" spans="1:3" ht="22.5">
      <c r="A11" s="239">
        <v>4330</v>
      </c>
      <c r="B11" s="226" t="s">
        <v>186</v>
      </c>
      <c r="C11" s="229"/>
    </row>
    <row r="12" spans="1:3">
      <c r="A12" s="239">
        <v>4340</v>
      </c>
      <c r="B12" s="226" t="s">
        <v>187</v>
      </c>
      <c r="C12" s="229"/>
    </row>
    <row r="13" spans="1:3">
      <c r="A13" s="239">
        <v>4399</v>
      </c>
      <c r="B13" s="226" t="s">
        <v>188</v>
      </c>
      <c r="C13" s="229"/>
    </row>
    <row r="14" spans="1:3">
      <c r="A14" s="240">
        <v>4400</v>
      </c>
      <c r="B14" s="226" t="s">
        <v>189</v>
      </c>
      <c r="C14" s="229"/>
    </row>
    <row r="15" spans="1:3">
      <c r="A15" s="241">
        <v>900003</v>
      </c>
      <c r="B15" s="225" t="s">
        <v>190</v>
      </c>
      <c r="C15" s="228">
        <f>SUM(C16:C19)</f>
        <v>0</v>
      </c>
    </row>
    <row r="16" spans="1:3">
      <c r="A16" s="244">
        <v>52</v>
      </c>
      <c r="B16" s="226" t="s">
        <v>191</v>
      </c>
      <c r="C16" s="229"/>
    </row>
    <row r="17" spans="1:3">
      <c r="A17" s="244">
        <v>62</v>
      </c>
      <c r="B17" s="226" t="s">
        <v>192</v>
      </c>
      <c r="C17" s="229"/>
    </row>
    <row r="18" spans="1:3">
      <c r="A18" s="248" t="s">
        <v>206</v>
      </c>
      <c r="B18" s="226" t="s">
        <v>193</v>
      </c>
      <c r="C18" s="229"/>
    </row>
    <row r="19" spans="1:3">
      <c r="A19" s="240">
        <v>4500</v>
      </c>
      <c r="B19" s="227" t="s">
        <v>201</v>
      </c>
      <c r="C19" s="229"/>
    </row>
    <row r="20" spans="1:3">
      <c r="A20" s="242">
        <v>900004</v>
      </c>
      <c r="B20" s="230" t="s">
        <v>194</v>
      </c>
      <c r="C20" s="231">
        <f>+C8+C9-C15</f>
        <v>0</v>
      </c>
    </row>
  </sheetData>
  <dataValidations count="3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  <pageSetup orientation="portrait" r:id="rId1"/>
  <ignoredErrors>
    <ignoredError sqref="A18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>
  <dimension ref="A1:C35"/>
  <sheetViews>
    <sheetView topLeftCell="A12" workbookViewId="0">
      <selection activeCell="E35" sqref="E35"/>
    </sheetView>
  </sheetViews>
  <sheetFormatPr baseColWidth="10" defaultRowHeight="11.25"/>
  <cols>
    <col min="1" max="1" width="20.7109375" style="215" customWidth="1"/>
    <col min="2" max="2" width="50.7109375" style="215" customWidth="1"/>
    <col min="3" max="3" width="17.7109375" style="9" customWidth="1"/>
    <col min="4" max="16384" width="11.42578125" style="215"/>
  </cols>
  <sheetData>
    <row r="1" spans="1:3">
      <c r="A1" s="73" t="s">
        <v>43</v>
      </c>
    </row>
    <row r="2" spans="1:3">
      <c r="A2" s="73"/>
    </row>
    <row r="3" spans="1:3" s="265" customFormat="1">
      <c r="A3" s="73"/>
      <c r="C3" s="9"/>
    </row>
    <row r="4" spans="1:3">
      <c r="A4" s="73"/>
    </row>
    <row r="5" spans="1:3" ht="11.25" customHeight="1">
      <c r="A5" s="269" t="s">
        <v>196</v>
      </c>
      <c r="B5" s="270"/>
      <c r="C5" s="273" t="s">
        <v>214</v>
      </c>
    </row>
    <row r="6" spans="1:3" ht="11.25" customHeight="1">
      <c r="A6" s="274"/>
      <c r="B6" s="275"/>
      <c r="C6" s="276"/>
    </row>
    <row r="7" spans="1:3" ht="15" customHeight="1">
      <c r="A7" s="15" t="s">
        <v>46</v>
      </c>
      <c r="B7" s="271" t="s">
        <v>47</v>
      </c>
      <c r="C7" s="223" t="s">
        <v>54</v>
      </c>
    </row>
    <row r="8" spans="1:3">
      <c r="A8" s="246">
        <v>900001</v>
      </c>
      <c r="B8" s="233" t="s">
        <v>160</v>
      </c>
      <c r="C8" s="236">
        <v>0</v>
      </c>
    </row>
    <row r="9" spans="1:3">
      <c r="A9" s="246">
        <v>900002</v>
      </c>
      <c r="B9" s="233" t="s">
        <v>161</v>
      </c>
      <c r="C9" s="236">
        <f>SUM(C10:C26)</f>
        <v>0</v>
      </c>
    </row>
    <row r="10" spans="1:3">
      <c r="A10" s="239">
        <v>5100</v>
      </c>
      <c r="B10" s="234" t="s">
        <v>162</v>
      </c>
      <c r="C10" s="232"/>
    </row>
    <row r="11" spans="1:3">
      <c r="A11" s="239">
        <v>5200</v>
      </c>
      <c r="B11" s="234" t="s">
        <v>163</v>
      </c>
      <c r="C11" s="232"/>
    </row>
    <row r="12" spans="1:3">
      <c r="A12" s="239">
        <v>5300</v>
      </c>
      <c r="B12" s="234" t="s">
        <v>164</v>
      </c>
      <c r="C12" s="232"/>
    </row>
    <row r="13" spans="1:3">
      <c r="A13" s="239">
        <v>5400</v>
      </c>
      <c r="B13" s="234" t="s">
        <v>165</v>
      </c>
      <c r="C13" s="232"/>
    </row>
    <row r="14" spans="1:3">
      <c r="A14" s="239">
        <v>5500</v>
      </c>
      <c r="B14" s="234" t="s">
        <v>166</v>
      </c>
      <c r="C14" s="232"/>
    </row>
    <row r="15" spans="1:3">
      <c r="A15" s="239">
        <v>5600</v>
      </c>
      <c r="B15" s="234" t="s">
        <v>167</v>
      </c>
      <c r="C15" s="232"/>
    </row>
    <row r="16" spans="1:3">
      <c r="A16" s="239">
        <v>5700</v>
      </c>
      <c r="B16" s="234" t="s">
        <v>168</v>
      </c>
      <c r="C16" s="232"/>
    </row>
    <row r="17" spans="1:3">
      <c r="A17" s="239" t="s">
        <v>212</v>
      </c>
      <c r="B17" s="234" t="s">
        <v>169</v>
      </c>
      <c r="C17" s="232"/>
    </row>
    <row r="18" spans="1:3">
      <c r="A18" s="239">
        <v>5900</v>
      </c>
      <c r="B18" s="234" t="s">
        <v>170</v>
      </c>
      <c r="C18" s="232"/>
    </row>
    <row r="19" spans="1:3">
      <c r="A19" s="244">
        <v>6200</v>
      </c>
      <c r="B19" s="234" t="s">
        <v>171</v>
      </c>
      <c r="C19" s="232"/>
    </row>
    <row r="20" spans="1:3">
      <c r="A20" s="244">
        <v>7200</v>
      </c>
      <c r="B20" s="234" t="s">
        <v>172</v>
      </c>
      <c r="C20" s="232"/>
    </row>
    <row r="21" spans="1:3">
      <c r="A21" s="244">
        <v>7300</v>
      </c>
      <c r="B21" s="234" t="s">
        <v>173</v>
      </c>
      <c r="C21" s="232"/>
    </row>
    <row r="22" spans="1:3">
      <c r="A22" s="244">
        <v>7500</v>
      </c>
      <c r="B22" s="234" t="s">
        <v>174</v>
      </c>
      <c r="C22" s="232"/>
    </row>
    <row r="23" spans="1:3">
      <c r="A23" s="244">
        <v>7900</v>
      </c>
      <c r="B23" s="234" t="s">
        <v>175</v>
      </c>
      <c r="C23" s="232"/>
    </row>
    <row r="24" spans="1:3">
      <c r="A24" s="244">
        <v>9100</v>
      </c>
      <c r="B24" s="234" t="s">
        <v>200</v>
      </c>
      <c r="C24" s="232"/>
    </row>
    <row r="25" spans="1:3">
      <c r="A25" s="244">
        <v>9900</v>
      </c>
      <c r="B25" s="234" t="s">
        <v>176</v>
      </c>
      <c r="C25" s="232"/>
    </row>
    <row r="26" spans="1:3">
      <c r="A26" s="244">
        <v>7400</v>
      </c>
      <c r="B26" s="235" t="s">
        <v>202</v>
      </c>
      <c r="C26" s="232"/>
    </row>
    <row r="27" spans="1:3">
      <c r="A27" s="246">
        <v>900003</v>
      </c>
      <c r="B27" s="233" t="s">
        <v>205</v>
      </c>
      <c r="C27" s="236">
        <f>SUM(C28:C34)</f>
        <v>0</v>
      </c>
    </row>
    <row r="28" spans="1:3" ht="22.5">
      <c r="A28" s="239">
        <v>5510</v>
      </c>
      <c r="B28" s="234" t="s">
        <v>177</v>
      </c>
      <c r="C28" s="232"/>
    </row>
    <row r="29" spans="1:3">
      <c r="A29" s="239">
        <v>5520</v>
      </c>
      <c r="B29" s="234" t="s">
        <v>178</v>
      </c>
      <c r="C29" s="232"/>
    </row>
    <row r="30" spans="1:3">
      <c r="A30" s="239">
        <v>5530</v>
      </c>
      <c r="B30" s="234" t="s">
        <v>179</v>
      </c>
      <c r="C30" s="232"/>
    </row>
    <row r="31" spans="1:3" ht="22.5">
      <c r="A31" s="239">
        <v>5540</v>
      </c>
      <c r="B31" s="234" t="s">
        <v>180</v>
      </c>
      <c r="C31" s="232"/>
    </row>
    <row r="32" spans="1:3">
      <c r="A32" s="239">
        <v>5550</v>
      </c>
      <c r="B32" s="234" t="s">
        <v>181</v>
      </c>
      <c r="C32" s="232"/>
    </row>
    <row r="33" spans="1:3">
      <c r="A33" s="239">
        <v>5590</v>
      </c>
      <c r="B33" s="234" t="s">
        <v>203</v>
      </c>
      <c r="C33" s="232"/>
    </row>
    <row r="34" spans="1:3">
      <c r="A34" s="239">
        <v>5600</v>
      </c>
      <c r="B34" s="235" t="s">
        <v>204</v>
      </c>
      <c r="C34" s="232"/>
    </row>
    <row r="35" spans="1:3">
      <c r="A35" s="247">
        <v>900004</v>
      </c>
      <c r="B35" s="237" t="s">
        <v>182</v>
      </c>
      <c r="C35" s="238">
        <f>+C8-C9+C27</f>
        <v>0</v>
      </c>
    </row>
  </sheetData>
  <dataValidations count="3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5"/>
  <sheetViews>
    <sheetView zoomScaleNormal="100" zoomScaleSheetLayoutView="100" workbookViewId="0">
      <selection activeCell="E13" sqref="E13"/>
    </sheetView>
  </sheetViews>
  <sheetFormatPr baseColWidth="10" defaultRowHeight="11.25"/>
  <cols>
    <col min="1" max="1" width="13" style="8" customWidth="1"/>
    <col min="2" max="2" width="53.5703125" style="8" customWidth="1"/>
    <col min="3" max="3" width="18.7109375" style="8" bestFit="1" customWidth="1"/>
    <col min="4" max="4" width="17" style="8" bestFit="1" customWidth="1"/>
    <col min="5" max="5" width="9.140625" style="8" bestFit="1" customWidth="1"/>
    <col min="6" max="16384" width="11.42578125" style="8"/>
  </cols>
  <sheetData>
    <row r="1" spans="1:8">
      <c r="E1" s="7" t="s">
        <v>44</v>
      </c>
    </row>
    <row r="2" spans="1:8" ht="15" customHeight="1">
      <c r="A2" s="353" t="s">
        <v>40</v>
      </c>
    </row>
    <row r="3" spans="1:8">
      <c r="A3" s="3"/>
    </row>
    <row r="4" spans="1:8" s="122" customFormat="1" ht="12.75">
      <c r="A4" s="354" t="s">
        <v>122</v>
      </c>
    </row>
    <row r="5" spans="1:8" s="122" customFormat="1" ht="35.1" customHeight="1">
      <c r="A5" s="366" t="s">
        <v>123</v>
      </c>
      <c r="B5" s="366"/>
      <c r="C5" s="366"/>
      <c r="D5" s="366"/>
      <c r="E5" s="366"/>
      <c r="F5" s="366"/>
      <c r="H5" s="124"/>
    </row>
    <row r="6" spans="1:8" s="122" customFormat="1">
      <c r="A6" s="123"/>
      <c r="B6" s="123"/>
      <c r="C6" s="123"/>
      <c r="D6" s="123"/>
      <c r="H6" s="124"/>
    </row>
    <row r="7" spans="1:8" s="122" customFormat="1" ht="12.75">
      <c r="A7" s="124" t="s">
        <v>124</v>
      </c>
      <c r="B7" s="124"/>
      <c r="C7" s="124"/>
      <c r="D7" s="124"/>
    </row>
    <row r="8" spans="1:8" s="122" customFormat="1">
      <c r="A8" s="124"/>
      <c r="B8" s="124"/>
      <c r="C8" s="124"/>
      <c r="D8" s="124"/>
    </row>
    <row r="9" spans="1:8" s="122" customFormat="1" ht="12.75">
      <c r="A9" s="341" t="s">
        <v>125</v>
      </c>
      <c r="B9" s="124"/>
      <c r="C9" s="124"/>
      <c r="D9" s="124"/>
    </row>
    <row r="10" spans="1:8" s="122" customFormat="1" ht="12.75">
      <c r="A10" s="341"/>
      <c r="B10" s="124"/>
      <c r="C10" s="124"/>
      <c r="D10" s="124"/>
    </row>
    <row r="11" spans="1:8" s="122" customFormat="1" ht="12.75">
      <c r="A11" s="343">
        <v>7000</v>
      </c>
      <c r="B11" s="342" t="s">
        <v>370</v>
      </c>
      <c r="C11" s="124"/>
      <c r="D11" s="124"/>
    </row>
    <row r="12" spans="1:8" s="122" customFormat="1" ht="12.75">
      <c r="A12" s="343"/>
      <c r="B12" s="342"/>
      <c r="C12" s="124"/>
      <c r="D12" s="124"/>
    </row>
    <row r="13" spans="1:8" s="122" customFormat="1">
      <c r="A13" s="127" t="s">
        <v>46</v>
      </c>
      <c r="B13" s="127" t="s">
        <v>47</v>
      </c>
      <c r="C13" s="127" t="s">
        <v>75</v>
      </c>
      <c r="D13" s="127" t="s">
        <v>76</v>
      </c>
      <c r="E13" s="127" t="s">
        <v>77</v>
      </c>
    </row>
    <row r="14" spans="1:8" s="122" customFormat="1">
      <c r="A14" s="344">
        <v>7100</v>
      </c>
      <c r="B14" s="345" t="s">
        <v>338</v>
      </c>
      <c r="C14" s="346"/>
      <c r="D14" s="346"/>
      <c r="E14" s="347"/>
    </row>
    <row r="15" spans="1:8" s="122" customFormat="1">
      <c r="A15" s="338">
        <v>7110</v>
      </c>
      <c r="B15" s="348" t="s">
        <v>339</v>
      </c>
      <c r="C15" s="346"/>
      <c r="D15" s="346"/>
      <c r="E15" s="347"/>
    </row>
    <row r="16" spans="1:8" s="122" customFormat="1">
      <c r="A16" s="338">
        <v>7120</v>
      </c>
      <c r="B16" s="348" t="s">
        <v>340</v>
      </c>
      <c r="C16" s="346"/>
      <c r="D16" s="346"/>
      <c r="E16" s="347"/>
    </row>
    <row r="17" spans="1:5" s="122" customFormat="1">
      <c r="A17" s="338">
        <v>7130</v>
      </c>
      <c r="B17" s="348" t="s">
        <v>341</v>
      </c>
      <c r="C17" s="346"/>
      <c r="D17" s="346"/>
      <c r="E17" s="347"/>
    </row>
    <row r="18" spans="1:5" s="122" customFormat="1" ht="22.5">
      <c r="A18" s="338">
        <v>7140</v>
      </c>
      <c r="B18" s="348" t="s">
        <v>342</v>
      </c>
      <c r="C18" s="346"/>
      <c r="D18" s="346"/>
      <c r="E18" s="347"/>
    </row>
    <row r="19" spans="1:5" s="122" customFormat="1" ht="22.5">
      <c r="A19" s="338">
        <v>7150</v>
      </c>
      <c r="B19" s="348" t="s">
        <v>343</v>
      </c>
      <c r="C19" s="346"/>
      <c r="D19" s="346"/>
      <c r="E19" s="347"/>
    </row>
    <row r="20" spans="1:5" s="122" customFormat="1">
      <c r="A20" s="338">
        <v>7160</v>
      </c>
      <c r="B20" s="348" t="s">
        <v>344</v>
      </c>
      <c r="C20" s="346"/>
      <c r="D20" s="346"/>
      <c r="E20" s="347"/>
    </row>
    <row r="21" spans="1:5" s="122" customFormat="1">
      <c r="A21" s="344">
        <v>7200</v>
      </c>
      <c r="B21" s="345" t="s">
        <v>345</v>
      </c>
      <c r="C21" s="346"/>
      <c r="D21" s="346"/>
      <c r="E21" s="347"/>
    </row>
    <row r="22" spans="1:5" s="122" customFormat="1" ht="22.5">
      <c r="A22" s="338">
        <v>7210</v>
      </c>
      <c r="B22" s="348" t="s">
        <v>346</v>
      </c>
      <c r="C22" s="346"/>
      <c r="D22" s="346"/>
      <c r="E22" s="347"/>
    </row>
    <row r="23" spans="1:5" s="122" customFormat="1" ht="22.5">
      <c r="A23" s="338">
        <v>7220</v>
      </c>
      <c r="B23" s="348" t="s">
        <v>347</v>
      </c>
      <c r="C23" s="346"/>
      <c r="D23" s="346"/>
      <c r="E23" s="347"/>
    </row>
    <row r="24" spans="1:5" s="122" customFormat="1" ht="12.95" customHeight="1">
      <c r="A24" s="338">
        <v>7230</v>
      </c>
      <c r="B24" s="349" t="s">
        <v>348</v>
      </c>
      <c r="C24" s="347"/>
      <c r="D24" s="347"/>
      <c r="E24" s="347"/>
    </row>
    <row r="25" spans="1:5" s="122" customFormat="1" ht="22.5">
      <c r="A25" s="338">
        <v>7240</v>
      </c>
      <c r="B25" s="349" t="s">
        <v>349</v>
      </c>
      <c r="C25" s="347"/>
      <c r="D25" s="347"/>
      <c r="E25" s="347"/>
    </row>
    <row r="26" spans="1:5" s="122" customFormat="1" ht="22.5">
      <c r="A26" s="338">
        <v>7250</v>
      </c>
      <c r="B26" s="349" t="s">
        <v>350</v>
      </c>
      <c r="C26" s="347"/>
      <c r="D26" s="347"/>
      <c r="E26" s="347"/>
    </row>
    <row r="27" spans="1:5" s="122" customFormat="1" ht="22.5">
      <c r="A27" s="338">
        <v>7260</v>
      </c>
      <c r="B27" s="349" t="s">
        <v>351</v>
      </c>
      <c r="C27" s="347"/>
      <c r="D27" s="347"/>
      <c r="E27" s="347"/>
    </row>
    <row r="28" spans="1:5" s="122" customFormat="1">
      <c r="A28" s="344">
        <v>7300</v>
      </c>
      <c r="B28" s="350" t="s">
        <v>352</v>
      </c>
      <c r="C28" s="347"/>
      <c r="D28" s="347"/>
      <c r="E28" s="347"/>
    </row>
    <row r="29" spans="1:5" s="122" customFormat="1">
      <c r="A29" s="338">
        <v>7310</v>
      </c>
      <c r="B29" s="349" t="s">
        <v>353</v>
      </c>
      <c r="C29" s="347"/>
      <c r="D29" s="347"/>
      <c r="E29" s="347"/>
    </row>
    <row r="30" spans="1:5" s="122" customFormat="1">
      <c r="A30" s="338">
        <v>7320</v>
      </c>
      <c r="B30" s="349" t="s">
        <v>354</v>
      </c>
      <c r="C30" s="347"/>
      <c r="D30" s="347"/>
      <c r="E30" s="347"/>
    </row>
    <row r="31" spans="1:5" s="122" customFormat="1">
      <c r="A31" s="338">
        <v>7330</v>
      </c>
      <c r="B31" s="349" t="s">
        <v>355</v>
      </c>
      <c r="C31" s="347"/>
      <c r="D31" s="347"/>
      <c r="E31" s="347"/>
    </row>
    <row r="32" spans="1:5" s="122" customFormat="1">
      <c r="A32" s="338">
        <v>7340</v>
      </c>
      <c r="B32" s="349" t="s">
        <v>356</v>
      </c>
      <c r="C32" s="347"/>
      <c r="D32" s="347"/>
      <c r="E32" s="347"/>
    </row>
    <row r="33" spans="1:5" s="122" customFormat="1">
      <c r="A33" s="338">
        <v>7350</v>
      </c>
      <c r="B33" s="349" t="s">
        <v>357</v>
      </c>
      <c r="C33" s="347"/>
      <c r="D33" s="347"/>
      <c r="E33" s="347"/>
    </row>
    <row r="34" spans="1:5" s="122" customFormat="1">
      <c r="A34" s="338">
        <v>7360</v>
      </c>
      <c r="B34" s="349" t="s">
        <v>358</v>
      </c>
      <c r="C34" s="347"/>
      <c r="D34" s="347"/>
      <c r="E34" s="347"/>
    </row>
    <row r="35" spans="1:5" s="122" customFormat="1">
      <c r="A35" s="344">
        <v>7400</v>
      </c>
      <c r="B35" s="350" t="s">
        <v>359</v>
      </c>
      <c r="C35" s="347"/>
      <c r="D35" s="347"/>
      <c r="E35" s="347"/>
    </row>
    <row r="36" spans="1:5" s="122" customFormat="1">
      <c r="A36" s="338">
        <v>7410</v>
      </c>
      <c r="B36" s="349" t="s">
        <v>360</v>
      </c>
      <c r="C36" s="347"/>
      <c r="D36" s="347"/>
      <c r="E36" s="347"/>
    </row>
    <row r="37" spans="1:5" s="122" customFormat="1">
      <c r="A37" s="338">
        <v>7420</v>
      </c>
      <c r="B37" s="349" t="s">
        <v>361</v>
      </c>
      <c r="C37" s="347"/>
      <c r="D37" s="347"/>
      <c r="E37" s="347"/>
    </row>
    <row r="38" spans="1:5" s="122" customFormat="1" ht="22.5">
      <c r="A38" s="344">
        <v>7500</v>
      </c>
      <c r="B38" s="350" t="s">
        <v>362</v>
      </c>
      <c r="C38" s="347"/>
      <c r="D38" s="347"/>
      <c r="E38" s="347"/>
    </row>
    <row r="39" spans="1:5" s="122" customFormat="1" ht="22.5">
      <c r="A39" s="338">
        <v>7510</v>
      </c>
      <c r="B39" s="349" t="s">
        <v>363</v>
      </c>
      <c r="C39" s="347"/>
      <c r="D39" s="347"/>
      <c r="E39" s="347"/>
    </row>
    <row r="40" spans="1:5" s="122" customFormat="1" ht="22.5">
      <c r="A40" s="338">
        <v>7520</v>
      </c>
      <c r="B40" s="349" t="s">
        <v>364</v>
      </c>
      <c r="C40" s="347"/>
      <c r="D40" s="347"/>
      <c r="E40" s="347"/>
    </row>
    <row r="41" spans="1:5" s="122" customFormat="1">
      <c r="A41" s="344">
        <v>7600</v>
      </c>
      <c r="B41" s="350" t="s">
        <v>365</v>
      </c>
      <c r="C41" s="347"/>
      <c r="D41" s="347"/>
      <c r="E41" s="347"/>
    </row>
    <row r="42" spans="1:5" s="122" customFormat="1">
      <c r="A42" s="338">
        <v>7610</v>
      </c>
      <c r="B42" s="348" t="s">
        <v>366</v>
      </c>
      <c r="C42" s="346"/>
      <c r="D42" s="346"/>
      <c r="E42" s="347"/>
    </row>
    <row r="43" spans="1:5" s="122" customFormat="1">
      <c r="A43" s="338">
        <v>7620</v>
      </c>
      <c r="B43" s="348" t="s">
        <v>367</v>
      </c>
      <c r="C43" s="346"/>
      <c r="D43" s="346"/>
      <c r="E43" s="347"/>
    </row>
    <row r="44" spans="1:5" s="122" customFormat="1">
      <c r="A44" s="338">
        <v>7630</v>
      </c>
      <c r="B44" s="348" t="s">
        <v>368</v>
      </c>
      <c r="C44" s="346"/>
      <c r="D44" s="346"/>
      <c r="E44" s="347"/>
    </row>
    <row r="45" spans="1:5" s="122" customFormat="1">
      <c r="A45" s="338">
        <v>7640</v>
      </c>
      <c r="B45" s="349" t="s">
        <v>369</v>
      </c>
      <c r="C45" s="347"/>
      <c r="D45" s="347"/>
      <c r="E45" s="347"/>
    </row>
    <row r="46" spans="1:5" s="122" customFormat="1">
      <c r="A46" s="338"/>
      <c r="B46" s="349"/>
      <c r="C46" s="347"/>
      <c r="D46" s="347"/>
      <c r="E46" s="347"/>
    </row>
    <row r="47" spans="1:5" s="122" customFormat="1">
      <c r="A47" s="344" t="s">
        <v>371</v>
      </c>
      <c r="B47" s="351" t="s">
        <v>372</v>
      </c>
      <c r="C47" s="347"/>
      <c r="D47" s="347"/>
      <c r="E47" s="347"/>
    </row>
    <row r="48" spans="1:5" s="122" customFormat="1">
      <c r="A48" s="338" t="s">
        <v>373</v>
      </c>
      <c r="B48" s="352" t="s">
        <v>374</v>
      </c>
      <c r="C48" s="347"/>
      <c r="D48" s="347"/>
      <c r="E48" s="347"/>
    </row>
    <row r="49" spans="1:8" s="122" customFormat="1">
      <c r="A49" s="338" t="s">
        <v>375</v>
      </c>
      <c r="B49" s="352" t="s">
        <v>376</v>
      </c>
      <c r="C49" s="347"/>
      <c r="D49" s="347"/>
      <c r="E49" s="347"/>
    </row>
    <row r="50" spans="1:8" s="122" customFormat="1">
      <c r="A50" s="338" t="s">
        <v>377</v>
      </c>
      <c r="B50" s="352" t="s">
        <v>378</v>
      </c>
      <c r="C50" s="347"/>
      <c r="D50" s="347"/>
      <c r="E50" s="347"/>
    </row>
    <row r="51" spans="1:8" s="122" customFormat="1">
      <c r="A51" s="338" t="s">
        <v>379</v>
      </c>
      <c r="B51" s="352" t="s">
        <v>380</v>
      </c>
      <c r="C51" s="347"/>
      <c r="D51" s="347"/>
      <c r="E51" s="347"/>
    </row>
    <row r="52" spans="1:8" s="122" customFormat="1">
      <c r="A52" s="338" t="s">
        <v>381</v>
      </c>
      <c r="B52" s="352" t="s">
        <v>382</v>
      </c>
      <c r="C52" s="347"/>
      <c r="D52" s="347"/>
      <c r="E52" s="347"/>
    </row>
    <row r="53" spans="1:8" s="122" customFormat="1">
      <c r="A53" s="338" t="s">
        <v>383</v>
      </c>
      <c r="B53" s="352" t="s">
        <v>384</v>
      </c>
      <c r="C53" s="347"/>
      <c r="D53" s="347"/>
      <c r="E53" s="347"/>
    </row>
    <row r="54" spans="1:8" s="122" customFormat="1" ht="12">
      <c r="A54" s="329" t="s">
        <v>321</v>
      </c>
      <c r="B54" s="135"/>
    </row>
    <row r="55" spans="1:8" s="122" customFormat="1">
      <c r="A55" s="124"/>
      <c r="B55" s="135"/>
    </row>
    <row r="56" spans="1:8" s="122" customFormat="1" ht="12.75">
      <c r="A56" s="330" t="s">
        <v>385</v>
      </c>
      <c r="B56" s="135"/>
    </row>
    <row r="57" spans="1:8" s="122" customFormat="1" ht="12.75">
      <c r="A57" s="330"/>
    </row>
    <row r="58" spans="1:8" s="122" customFormat="1" ht="12.75">
      <c r="A58" s="343">
        <v>8000</v>
      </c>
      <c r="B58" s="342" t="s">
        <v>323</v>
      </c>
    </row>
    <row r="59" spans="1:8" s="122" customFormat="1">
      <c r="B59" s="365" t="s">
        <v>126</v>
      </c>
      <c r="C59" s="365"/>
      <c r="D59" s="365"/>
      <c r="E59" s="365"/>
      <c r="H59" s="125"/>
    </row>
    <row r="60" spans="1:8" s="122" customFormat="1">
      <c r="A60" s="126" t="s">
        <v>46</v>
      </c>
      <c r="B60" s="126" t="s">
        <v>47</v>
      </c>
      <c r="C60" s="127" t="s">
        <v>75</v>
      </c>
      <c r="D60" s="127" t="s">
        <v>76</v>
      </c>
      <c r="E60" s="127" t="s">
        <v>77</v>
      </c>
      <c r="H60" s="125"/>
    </row>
    <row r="61" spans="1:8" s="122" customFormat="1">
      <c r="A61" s="335">
        <v>8100</v>
      </c>
      <c r="B61" s="336" t="s">
        <v>324</v>
      </c>
      <c r="C61" s="129"/>
      <c r="D61" s="127"/>
      <c r="E61" s="127"/>
      <c r="H61" s="125"/>
    </row>
    <row r="62" spans="1:8" s="122" customFormat="1">
      <c r="A62" s="331">
        <v>8110</v>
      </c>
      <c r="B62" s="128" t="s">
        <v>325</v>
      </c>
      <c r="C62" s="129"/>
      <c r="D62" s="127"/>
      <c r="E62" s="127"/>
      <c r="F62" s="125"/>
      <c r="H62" s="125"/>
    </row>
    <row r="63" spans="1:8" s="122" customFormat="1">
      <c r="A63" s="331">
        <v>8120</v>
      </c>
      <c r="B63" s="128" t="s">
        <v>326</v>
      </c>
      <c r="C63" s="129"/>
      <c r="D63" s="127"/>
      <c r="E63" s="127"/>
      <c r="F63" s="125"/>
      <c r="H63" s="125"/>
    </row>
    <row r="64" spans="1:8" s="122" customFormat="1">
      <c r="A64" s="332">
        <v>8130</v>
      </c>
      <c r="B64" s="128" t="s">
        <v>327</v>
      </c>
      <c r="C64" s="129"/>
      <c r="D64" s="127"/>
      <c r="E64" s="127"/>
      <c r="F64" s="125"/>
      <c r="H64" s="125"/>
    </row>
    <row r="65" spans="1:8" s="122" customFormat="1">
      <c r="A65" s="332">
        <v>8140</v>
      </c>
      <c r="B65" s="128" t="s">
        <v>328</v>
      </c>
      <c r="C65" s="129"/>
      <c r="D65" s="127"/>
      <c r="E65" s="127"/>
      <c r="F65" s="125"/>
      <c r="H65" s="125"/>
    </row>
    <row r="66" spans="1:8" s="122" customFormat="1">
      <c r="A66" s="332">
        <v>8150</v>
      </c>
      <c r="B66" s="128" t="s">
        <v>329</v>
      </c>
      <c r="C66" s="129"/>
      <c r="D66" s="127"/>
      <c r="E66" s="127"/>
      <c r="F66" s="125"/>
      <c r="H66" s="125"/>
    </row>
    <row r="67" spans="1:8" s="122" customFormat="1">
      <c r="A67" s="337">
        <v>8200</v>
      </c>
      <c r="B67" s="336" t="s">
        <v>330</v>
      </c>
      <c r="C67" s="129"/>
      <c r="D67" s="127"/>
      <c r="E67" s="127"/>
      <c r="F67" s="125"/>
      <c r="G67" s="125"/>
      <c r="H67" s="125"/>
    </row>
    <row r="68" spans="1:8" s="122" customFormat="1">
      <c r="A68" s="332">
        <v>8210</v>
      </c>
      <c r="B68" s="128" t="s">
        <v>331</v>
      </c>
      <c r="C68" s="129"/>
      <c r="D68" s="127"/>
      <c r="E68" s="127"/>
      <c r="F68" s="125"/>
      <c r="G68" s="125"/>
      <c r="H68" s="125"/>
    </row>
    <row r="69" spans="1:8" s="122" customFormat="1">
      <c r="A69" s="332">
        <v>8220</v>
      </c>
      <c r="B69" s="128" t="s">
        <v>332</v>
      </c>
      <c r="C69" s="129"/>
      <c r="D69" s="127"/>
      <c r="E69" s="127"/>
      <c r="F69" s="125"/>
      <c r="G69" s="125"/>
      <c r="H69" s="125"/>
    </row>
    <row r="70" spans="1:8" s="122" customFormat="1">
      <c r="A70" s="332">
        <v>8230</v>
      </c>
      <c r="B70" s="128" t="s">
        <v>333</v>
      </c>
      <c r="C70" s="129"/>
      <c r="D70" s="127"/>
      <c r="E70" s="127"/>
      <c r="F70" s="125"/>
      <c r="G70" s="125"/>
      <c r="H70" s="125"/>
    </row>
    <row r="71" spans="1:8" s="122" customFormat="1">
      <c r="A71" s="332">
        <v>8240</v>
      </c>
      <c r="B71" s="128" t="s">
        <v>334</v>
      </c>
      <c r="C71" s="129"/>
      <c r="D71" s="127"/>
      <c r="E71" s="127"/>
      <c r="F71" s="125"/>
      <c r="G71" s="125"/>
      <c r="H71" s="125"/>
    </row>
    <row r="72" spans="1:8" s="122" customFormat="1">
      <c r="A72" s="333">
        <v>8250</v>
      </c>
      <c r="B72" s="130" t="s">
        <v>335</v>
      </c>
      <c r="C72" s="131"/>
      <c r="D72" s="126"/>
      <c r="E72" s="126"/>
      <c r="F72" s="125"/>
      <c r="G72" s="125"/>
      <c r="H72" s="125"/>
    </row>
    <row r="73" spans="1:8" s="122" customFormat="1">
      <c r="A73" s="334">
        <v>8260</v>
      </c>
      <c r="B73" s="132" t="s">
        <v>336</v>
      </c>
      <c r="C73" s="127"/>
      <c r="D73" s="127"/>
      <c r="E73" s="127"/>
      <c r="F73" s="125"/>
      <c r="G73" s="125"/>
      <c r="H73" s="125"/>
    </row>
    <row r="74" spans="1:8" s="122" customFormat="1">
      <c r="A74" s="338">
        <v>8270</v>
      </c>
      <c r="B74" s="339" t="s">
        <v>337</v>
      </c>
      <c r="C74" s="340"/>
      <c r="D74" s="340"/>
      <c r="E74" s="340"/>
      <c r="F74" s="125"/>
      <c r="G74" s="125"/>
      <c r="H74" s="125"/>
    </row>
    <row r="75" spans="1:8" ht="12">
      <c r="A75" s="329" t="s">
        <v>322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78"/>
  <sheetViews>
    <sheetView zoomScaleNormal="100" zoomScaleSheetLayoutView="90" workbookViewId="0"/>
  </sheetViews>
  <sheetFormatPr baseColWidth="10" defaultRowHeight="11.25"/>
  <cols>
    <col min="1" max="1" width="20.7109375" style="19" customWidth="1"/>
    <col min="2" max="2" width="50.7109375" style="19" customWidth="1"/>
    <col min="3" max="3" width="17.7109375" style="21" customWidth="1"/>
    <col min="4" max="5" width="17.7109375" style="168" customWidth="1"/>
    <col min="6" max="6" width="14.7109375" style="19" customWidth="1"/>
    <col min="7" max="16384" width="11.42578125" style="19"/>
  </cols>
  <sheetData>
    <row r="1" spans="1:6" s="8" customFormat="1">
      <c r="A1" s="3" t="s">
        <v>43</v>
      </c>
      <c r="B1" s="3"/>
      <c r="C1" s="4"/>
      <c r="D1" s="5"/>
      <c r="E1" s="6"/>
      <c r="F1" s="7"/>
    </row>
    <row r="2" spans="1:6" s="8" customFormat="1">
      <c r="A2" s="3" t="s">
        <v>199</v>
      </c>
      <c r="B2" s="3"/>
      <c r="C2" s="4"/>
      <c r="D2" s="5"/>
      <c r="E2" s="6"/>
    </row>
    <row r="3" spans="1:6" s="8" customFormat="1">
      <c r="C3" s="9"/>
      <c r="D3" s="5"/>
      <c r="E3" s="6"/>
    </row>
    <row r="4" spans="1:6" s="8" customFormat="1">
      <c r="C4" s="9"/>
      <c r="D4" s="5"/>
      <c r="E4" s="6"/>
    </row>
    <row r="5" spans="1:6" s="8" customFormat="1" ht="11.25" customHeight="1">
      <c r="A5" s="10" t="s">
        <v>141</v>
      </c>
      <c r="B5" s="11"/>
      <c r="C5" s="9"/>
      <c r="D5" s="4"/>
      <c r="E5" s="12" t="s">
        <v>45</v>
      </c>
    </row>
    <row r="6" spans="1:6" s="8" customFormat="1">
      <c r="A6" s="13"/>
      <c r="B6" s="13"/>
      <c r="C6" s="14"/>
      <c r="D6" s="3"/>
      <c r="E6" s="4"/>
      <c r="F6" s="3"/>
    </row>
    <row r="7" spans="1:6" ht="15" customHeight="1">
      <c r="A7" s="15" t="s">
        <v>46</v>
      </c>
      <c r="B7" s="16" t="s">
        <v>47</v>
      </c>
      <c r="C7" s="17" t="s">
        <v>48</v>
      </c>
      <c r="D7" s="18" t="s">
        <v>49</v>
      </c>
      <c r="E7" s="17" t="s">
        <v>50</v>
      </c>
    </row>
    <row r="8" spans="1:6" ht="11.25" customHeight="1">
      <c r="A8" s="159"/>
      <c r="B8" s="159"/>
      <c r="C8" s="136"/>
      <c r="D8" s="145"/>
      <c r="E8" s="136"/>
    </row>
    <row r="9" spans="1:6" ht="11.25" customHeight="1">
      <c r="A9" s="159"/>
      <c r="B9" s="159"/>
      <c r="C9" s="136"/>
      <c r="D9" s="145"/>
      <c r="E9" s="136"/>
    </row>
    <row r="10" spans="1:6" ht="11.25" customHeight="1">
      <c r="A10" s="159"/>
      <c r="B10" s="159"/>
      <c r="C10" s="136"/>
      <c r="D10" s="145"/>
      <c r="E10" s="136"/>
    </row>
    <row r="11" spans="1:6" ht="11.25" customHeight="1">
      <c r="A11" s="159"/>
      <c r="B11" s="159"/>
      <c r="C11" s="136"/>
      <c r="D11" s="145"/>
      <c r="E11" s="136"/>
    </row>
    <row r="12" spans="1:6" ht="11.25" customHeight="1">
      <c r="A12" s="159"/>
      <c r="B12" s="159"/>
      <c r="C12" s="136"/>
      <c r="D12" s="145"/>
      <c r="E12" s="136"/>
    </row>
    <row r="13" spans="1:6" ht="11.25" customHeight="1">
      <c r="A13" s="159"/>
      <c r="B13" s="159"/>
      <c r="C13" s="136"/>
      <c r="D13" s="145"/>
      <c r="E13" s="136"/>
    </row>
    <row r="14" spans="1:6" ht="11.25" customHeight="1">
      <c r="A14" s="159"/>
      <c r="B14" s="159"/>
      <c r="C14" s="136"/>
      <c r="D14" s="145"/>
      <c r="E14" s="136"/>
    </row>
    <row r="15" spans="1:6" ht="11.25" customHeight="1">
      <c r="A15" s="159"/>
      <c r="B15" s="159"/>
      <c r="C15" s="136"/>
      <c r="D15" s="145"/>
      <c r="E15" s="136"/>
    </row>
    <row r="16" spans="1:6" ht="11.25" customHeight="1">
      <c r="A16" s="159"/>
      <c r="B16" s="159"/>
      <c r="C16" s="136"/>
      <c r="D16" s="145"/>
      <c r="E16" s="136"/>
    </row>
    <row r="17" spans="1:6" ht="11.25" customHeight="1">
      <c r="A17" s="159"/>
      <c r="B17" s="159"/>
      <c r="C17" s="136"/>
      <c r="D17" s="145"/>
      <c r="E17" s="136"/>
    </row>
    <row r="18" spans="1:6">
      <c r="A18" s="159"/>
      <c r="B18" s="159"/>
      <c r="C18" s="136"/>
      <c r="D18" s="145"/>
      <c r="E18" s="136"/>
    </row>
    <row r="19" spans="1:6">
      <c r="A19" s="159"/>
      <c r="B19" s="159"/>
      <c r="C19" s="136"/>
      <c r="D19" s="145"/>
      <c r="E19" s="136"/>
    </row>
    <row r="20" spans="1:6">
      <c r="A20" s="160"/>
      <c r="B20" s="160"/>
      <c r="C20" s="150"/>
      <c r="D20" s="145"/>
      <c r="E20" s="150"/>
    </row>
    <row r="21" spans="1:6">
      <c r="A21" s="161"/>
      <c r="B21" s="161" t="s">
        <v>223</v>
      </c>
      <c r="C21" s="20">
        <f>SUM(C8:C20)</f>
        <v>0</v>
      </c>
      <c r="D21" s="144"/>
      <c r="E21" s="20"/>
    </row>
    <row r="22" spans="1:6">
      <c r="A22" s="162"/>
      <c r="B22" s="162"/>
      <c r="C22" s="163"/>
      <c r="D22" s="162"/>
      <c r="E22" s="163"/>
    </row>
    <row r="23" spans="1:6">
      <c r="A23" s="162"/>
      <c r="B23" s="162"/>
      <c r="C23" s="163"/>
      <c r="D23" s="162"/>
      <c r="E23" s="163"/>
    </row>
    <row r="24" spans="1:6" ht="11.25" customHeight="1">
      <c r="A24" s="10" t="s">
        <v>211</v>
      </c>
      <c r="B24" s="11"/>
      <c r="C24" s="22"/>
      <c r="D24" s="12" t="s">
        <v>45</v>
      </c>
    </row>
    <row r="25" spans="1:6">
      <c r="A25" s="8"/>
      <c r="B25" s="8"/>
      <c r="C25" s="9"/>
      <c r="D25" s="5"/>
      <c r="E25" s="6"/>
      <c r="F25" s="8"/>
    </row>
    <row r="26" spans="1:6" ht="15" customHeight="1">
      <c r="A26" s="15" t="s">
        <v>46</v>
      </c>
      <c r="B26" s="16" t="s">
        <v>47</v>
      </c>
      <c r="C26" s="17" t="s">
        <v>48</v>
      </c>
      <c r="D26" s="18" t="s">
        <v>49</v>
      </c>
      <c r="E26" s="24"/>
    </row>
    <row r="27" spans="1:6" ht="11.25" customHeight="1">
      <c r="A27" s="154"/>
      <c r="B27" s="164"/>
      <c r="C27" s="147"/>
      <c r="D27" s="136"/>
      <c r="E27" s="25"/>
    </row>
    <row r="28" spans="1:6" ht="11.25" customHeight="1">
      <c r="A28" s="154"/>
      <c r="B28" s="164"/>
      <c r="C28" s="147"/>
      <c r="D28" s="136"/>
      <c r="E28" s="25"/>
    </row>
    <row r="29" spans="1:6" ht="11.25" customHeight="1">
      <c r="A29" s="154"/>
      <c r="B29" s="164"/>
      <c r="C29" s="147"/>
      <c r="D29" s="136"/>
      <c r="E29" s="25"/>
    </row>
    <row r="30" spans="1:6" ht="11.25" customHeight="1">
      <c r="A30" s="154"/>
      <c r="B30" s="164"/>
      <c r="C30" s="147"/>
      <c r="D30" s="136"/>
      <c r="E30" s="25"/>
    </row>
    <row r="31" spans="1:6" ht="11.25" customHeight="1">
      <c r="A31" s="154"/>
      <c r="B31" s="164"/>
      <c r="C31" s="147"/>
      <c r="D31" s="136"/>
      <c r="E31" s="25"/>
    </row>
    <row r="32" spans="1:6" ht="11.25" customHeight="1">
      <c r="A32" s="154"/>
      <c r="B32" s="164"/>
      <c r="C32" s="147"/>
      <c r="D32" s="136"/>
      <c r="E32" s="25"/>
    </row>
    <row r="33" spans="1:5" ht="11.25" customHeight="1">
      <c r="A33" s="154"/>
      <c r="B33" s="164"/>
      <c r="C33" s="147"/>
      <c r="D33" s="136"/>
      <c r="E33" s="25"/>
    </row>
    <row r="34" spans="1:5" ht="11.25" customHeight="1">
      <c r="A34" s="154"/>
      <c r="B34" s="164"/>
      <c r="C34" s="147"/>
      <c r="D34" s="136"/>
      <c r="E34" s="25"/>
    </row>
    <row r="35" spans="1:5" ht="11.25" customHeight="1">
      <c r="A35" s="154"/>
      <c r="B35" s="164"/>
      <c r="C35" s="147"/>
      <c r="D35" s="136"/>
      <c r="E35" s="25"/>
    </row>
    <row r="36" spans="1:5" ht="11.25" customHeight="1">
      <c r="A36" s="154"/>
      <c r="B36" s="164"/>
      <c r="C36" s="147"/>
      <c r="D36" s="136"/>
      <c r="E36" s="25"/>
    </row>
    <row r="37" spans="1:5" ht="11.25" customHeight="1">
      <c r="A37" s="154"/>
      <c r="B37" s="164"/>
      <c r="C37" s="147"/>
      <c r="D37" s="136"/>
      <c r="E37" s="25"/>
    </row>
    <row r="38" spans="1:5" ht="11.25" customHeight="1">
      <c r="A38" s="154"/>
      <c r="B38" s="164"/>
      <c r="C38" s="147"/>
      <c r="D38" s="136"/>
      <c r="E38" s="25"/>
    </row>
    <row r="39" spans="1:5" ht="11.25" customHeight="1">
      <c r="A39" s="154"/>
      <c r="B39" s="164"/>
      <c r="C39" s="147"/>
      <c r="D39" s="136"/>
      <c r="E39" s="25"/>
    </row>
    <row r="40" spans="1:5" ht="11.25" customHeight="1">
      <c r="A40" s="154"/>
      <c r="B40" s="164"/>
      <c r="C40" s="147"/>
      <c r="D40" s="136"/>
      <c r="E40" s="25"/>
    </row>
    <row r="41" spans="1:5" ht="11.25" customHeight="1">
      <c r="A41" s="154"/>
      <c r="B41" s="164"/>
      <c r="C41" s="147"/>
      <c r="D41" s="136"/>
      <c r="E41" s="25"/>
    </row>
    <row r="42" spans="1:5" ht="11.25" customHeight="1">
      <c r="A42" s="154"/>
      <c r="B42" s="164"/>
      <c r="C42" s="147"/>
      <c r="D42" s="136"/>
      <c r="E42" s="25"/>
    </row>
    <row r="43" spans="1:5" ht="11.25" customHeight="1">
      <c r="A43" s="154"/>
      <c r="B43" s="164"/>
      <c r="C43" s="147"/>
      <c r="D43" s="136"/>
      <c r="E43" s="25"/>
    </row>
    <row r="44" spans="1:5" ht="11.25" customHeight="1">
      <c r="A44" s="154"/>
      <c r="B44" s="164"/>
      <c r="C44" s="147"/>
      <c r="D44" s="136"/>
      <c r="E44" s="25"/>
    </row>
    <row r="45" spans="1:5" ht="11.25" customHeight="1">
      <c r="A45" s="154"/>
      <c r="B45" s="164"/>
      <c r="C45" s="147"/>
      <c r="D45" s="136"/>
      <c r="E45" s="25"/>
    </row>
    <row r="46" spans="1:5" ht="11.25" customHeight="1">
      <c r="A46" s="154"/>
      <c r="B46" s="164"/>
      <c r="C46" s="147"/>
      <c r="D46" s="136"/>
      <c r="E46" s="25"/>
    </row>
    <row r="47" spans="1:5" ht="11.25" customHeight="1">
      <c r="A47" s="154"/>
      <c r="B47" s="164"/>
      <c r="C47" s="147"/>
      <c r="D47" s="136"/>
      <c r="E47" s="25"/>
    </row>
    <row r="48" spans="1:5" ht="11.25" customHeight="1">
      <c r="A48" s="154"/>
      <c r="B48" s="164"/>
      <c r="C48" s="147"/>
      <c r="D48" s="136"/>
      <c r="E48" s="25"/>
    </row>
    <row r="49" spans="1:6" ht="11.25" customHeight="1">
      <c r="A49" s="154"/>
      <c r="B49" s="164"/>
      <c r="C49" s="147"/>
      <c r="D49" s="136"/>
      <c r="E49" s="25"/>
    </row>
    <row r="50" spans="1:6" ht="11.25" customHeight="1">
      <c r="A50" s="154"/>
      <c r="B50" s="164"/>
      <c r="C50" s="147"/>
      <c r="D50" s="136"/>
      <c r="E50" s="25"/>
    </row>
    <row r="51" spans="1:6" ht="11.25" customHeight="1">
      <c r="A51" s="154"/>
      <c r="B51" s="164"/>
      <c r="C51" s="147"/>
      <c r="D51" s="136"/>
      <c r="E51" s="25"/>
    </row>
    <row r="52" spans="1:6">
      <c r="A52" s="165"/>
      <c r="B52" s="165" t="s">
        <v>224</v>
      </c>
      <c r="C52" s="26">
        <f>SUM(C27:C51)</f>
        <v>0</v>
      </c>
      <c r="D52" s="146"/>
      <c r="E52" s="27"/>
    </row>
    <row r="53" spans="1:6">
      <c r="A53" s="158"/>
      <c r="B53" s="158"/>
      <c r="C53" s="166"/>
      <c r="D53" s="158"/>
      <c r="E53" s="166"/>
      <c r="F53" s="8"/>
    </row>
    <row r="54" spans="1:6">
      <c r="A54" s="158"/>
      <c r="B54" s="158"/>
      <c r="C54" s="166"/>
      <c r="D54" s="158"/>
      <c r="E54" s="166"/>
      <c r="F54" s="8"/>
    </row>
    <row r="55" spans="1:6" ht="11.25" customHeight="1">
      <c r="A55" s="10" t="s">
        <v>148</v>
      </c>
      <c r="B55" s="11"/>
      <c r="C55" s="22"/>
      <c r="D55" s="8"/>
      <c r="E55" s="12" t="s">
        <v>45</v>
      </c>
    </row>
    <row r="56" spans="1:6">
      <c r="A56" s="8"/>
      <c r="B56" s="8"/>
      <c r="C56" s="9"/>
      <c r="D56" s="8"/>
      <c r="E56" s="9"/>
      <c r="F56" s="8"/>
    </row>
    <row r="57" spans="1:6" ht="15" customHeight="1">
      <c r="A57" s="15" t="s">
        <v>46</v>
      </c>
      <c r="B57" s="16" t="s">
        <v>47</v>
      </c>
      <c r="C57" s="17" t="s">
        <v>48</v>
      </c>
      <c r="D57" s="18" t="s">
        <v>49</v>
      </c>
      <c r="E57" s="17" t="s">
        <v>50</v>
      </c>
      <c r="F57" s="28"/>
    </row>
    <row r="58" spans="1:6">
      <c r="A58" s="154"/>
      <c r="B58" s="164"/>
      <c r="C58" s="147"/>
      <c r="D58" s="147"/>
      <c r="E58" s="136"/>
      <c r="F58" s="25"/>
    </row>
    <row r="59" spans="1:6">
      <c r="A59" s="154"/>
      <c r="B59" s="164"/>
      <c r="C59" s="147"/>
      <c r="D59" s="147"/>
      <c r="E59" s="136"/>
      <c r="F59" s="25"/>
    </row>
    <row r="60" spans="1:6">
      <c r="A60" s="154"/>
      <c r="B60" s="164"/>
      <c r="C60" s="147"/>
      <c r="D60" s="147"/>
      <c r="E60" s="136"/>
      <c r="F60" s="25"/>
    </row>
    <row r="61" spans="1:6">
      <c r="A61" s="154"/>
      <c r="B61" s="164"/>
      <c r="C61" s="147"/>
      <c r="D61" s="147"/>
      <c r="E61" s="136"/>
      <c r="F61" s="25"/>
    </row>
    <row r="62" spans="1:6">
      <c r="A62" s="154"/>
      <c r="B62" s="164"/>
      <c r="C62" s="147"/>
      <c r="D62" s="147"/>
      <c r="E62" s="136"/>
      <c r="F62" s="25"/>
    </row>
    <row r="63" spans="1:6">
      <c r="A63" s="154"/>
      <c r="B63" s="164"/>
      <c r="C63" s="147"/>
      <c r="D63" s="147"/>
      <c r="E63" s="136"/>
      <c r="F63" s="25"/>
    </row>
    <row r="64" spans="1:6">
      <c r="A64" s="154"/>
      <c r="B64" s="164"/>
      <c r="C64" s="147"/>
      <c r="D64" s="147"/>
      <c r="E64" s="136"/>
      <c r="F64" s="25"/>
    </row>
    <row r="65" spans="1:6">
      <c r="A65" s="165"/>
      <c r="B65" s="165" t="s">
        <v>225</v>
      </c>
      <c r="C65" s="26">
        <f>SUM(C58:C64)</f>
        <v>0</v>
      </c>
      <c r="D65" s="148"/>
      <c r="E65" s="20"/>
      <c r="F65" s="27"/>
    </row>
    <row r="66" spans="1:6">
      <c r="A66" s="158"/>
      <c r="B66" s="158"/>
      <c r="C66" s="166"/>
      <c r="D66" s="158"/>
      <c r="E66" s="166"/>
      <c r="F66" s="8"/>
    </row>
    <row r="67" spans="1:6">
      <c r="A67" s="158"/>
      <c r="B67" s="158"/>
      <c r="C67" s="166"/>
      <c r="D67" s="158"/>
      <c r="E67" s="166"/>
      <c r="F67" s="8"/>
    </row>
    <row r="68" spans="1:6" ht="11.25" customHeight="1">
      <c r="A68" s="10" t="s">
        <v>149</v>
      </c>
      <c r="B68" s="11"/>
      <c r="C68" s="22"/>
      <c r="D68" s="8"/>
      <c r="E68" s="12" t="s">
        <v>45</v>
      </c>
    </row>
    <row r="69" spans="1:6">
      <c r="A69" s="8"/>
      <c r="B69" s="8"/>
      <c r="C69" s="9"/>
      <c r="D69" s="8"/>
      <c r="E69" s="9"/>
      <c r="F69" s="8"/>
    </row>
    <row r="70" spans="1:6" ht="15" customHeight="1">
      <c r="A70" s="15" t="s">
        <v>46</v>
      </c>
      <c r="B70" s="16" t="s">
        <v>47</v>
      </c>
      <c r="C70" s="17" t="s">
        <v>48</v>
      </c>
      <c r="D70" s="18" t="s">
        <v>49</v>
      </c>
      <c r="E70" s="17" t="s">
        <v>50</v>
      </c>
      <c r="F70" s="28"/>
    </row>
    <row r="71" spans="1:6">
      <c r="A71" s="159"/>
      <c r="B71" s="159"/>
      <c r="C71" s="136"/>
      <c r="D71" s="136"/>
      <c r="E71" s="136"/>
      <c r="F71" s="25"/>
    </row>
    <row r="72" spans="1:6">
      <c r="A72" s="159"/>
      <c r="B72" s="159"/>
      <c r="C72" s="136"/>
      <c r="D72" s="136"/>
      <c r="E72" s="136"/>
      <c r="F72" s="25"/>
    </row>
    <row r="73" spans="1:6">
      <c r="A73" s="159"/>
      <c r="B73" s="159"/>
      <c r="C73" s="136"/>
      <c r="D73" s="136"/>
      <c r="E73" s="136"/>
      <c r="F73" s="25"/>
    </row>
    <row r="74" spans="1:6">
      <c r="A74" s="159"/>
      <c r="B74" s="159"/>
      <c r="C74" s="136"/>
      <c r="D74" s="136"/>
      <c r="E74" s="136"/>
      <c r="F74" s="25"/>
    </row>
    <row r="75" spans="1:6">
      <c r="A75" s="159"/>
      <c r="B75" s="159"/>
      <c r="C75" s="136"/>
      <c r="D75" s="136"/>
      <c r="E75" s="136"/>
      <c r="F75" s="25"/>
    </row>
    <row r="76" spans="1:6">
      <c r="A76" s="159"/>
      <c r="B76" s="159"/>
      <c r="C76" s="136"/>
      <c r="D76" s="136"/>
      <c r="E76" s="136"/>
      <c r="F76" s="25"/>
    </row>
    <row r="77" spans="1:6">
      <c r="A77" s="159"/>
      <c r="B77" s="159"/>
      <c r="C77" s="136"/>
      <c r="D77" s="136"/>
      <c r="E77" s="136"/>
      <c r="F77" s="25"/>
    </row>
    <row r="78" spans="1:6">
      <c r="A78" s="167"/>
      <c r="B78" s="167" t="s">
        <v>226</v>
      </c>
      <c r="C78" s="30">
        <f>SUM(C71:C77)</f>
        <v>0</v>
      </c>
      <c r="D78" s="149"/>
      <c r="E78" s="31"/>
      <c r="F78" s="27"/>
    </row>
  </sheetData>
  <dataValidations count="5">
    <dataValidation allowBlank="1" showInputMessage="1" showErrorMessage="1" prompt="En los casos en que la inversión se localice en dos o mas tipos de instrumentos, se detallará cada una de ellas y el importe invertido." sqref="E7 E57 E70"/>
    <dataValidation allowBlank="1" showInputMessage="1" showErrorMessage="1" prompt="Especificar el tipo de instrumento de inversión: Bondes, Petrobonos, Cetes, Mesa de dinero, etc." sqref="D7 D26 D57 D70"/>
    <dataValidation allowBlank="1" showInputMessage="1" showErrorMessage="1" prompt="Corresponde al nombre o descripción de la cuenta de acuerdo al Plan de Cuentas emitido por el CONAC." sqref="B7 B26 B57 B70"/>
    <dataValidation allowBlank="1" showInputMessage="1" showErrorMessage="1" prompt="Corresponde al número de la cuenta de acuerdo al Plan de Cuentas emitido por el CONAC (DOF 23/12/2015)." sqref="A7 A26 A57 A70"/>
    <dataValidation allowBlank="1" showInputMessage="1" showErrorMessage="1" prompt="Saldo final de la Información Financiera Trimestral que se presenta (trimestral: 1er, 2do, 3ro. o 4to.)." sqref="C7 C26 C57 C70"/>
  </dataValidations>
  <pageMargins left="0.7" right="0.7" top="0.75" bottom="0.75" header="0.3" footer="0.3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0"/>
  <sheetViews>
    <sheetView zoomScaleNormal="100" zoomScaleSheetLayoutView="100" workbookViewId="0">
      <selection activeCell="C39" sqref="C39"/>
    </sheetView>
  </sheetViews>
  <sheetFormatPr baseColWidth="10" defaultRowHeight="11.25"/>
  <cols>
    <col min="1" max="1" width="20.7109375" style="8" customWidth="1"/>
    <col min="2" max="2" width="50.7109375" style="8" customWidth="1"/>
    <col min="3" max="7" width="17.7109375" style="9" customWidth="1"/>
    <col min="8" max="9" width="11.42578125" style="8" customWidth="1"/>
    <col min="10" max="16384" width="11.42578125" style="8"/>
  </cols>
  <sheetData>
    <row r="1" spans="1:9">
      <c r="A1" s="3" t="s">
        <v>43</v>
      </c>
      <c r="B1" s="3"/>
      <c r="G1" s="32"/>
    </row>
    <row r="2" spans="1:9">
      <c r="A2" s="3" t="s">
        <v>199</v>
      </c>
      <c r="B2" s="3"/>
      <c r="C2" s="21"/>
      <c r="D2" s="21"/>
    </row>
    <row r="3" spans="1:9">
      <c r="B3" s="3"/>
      <c r="C3" s="21"/>
      <c r="D3" s="21"/>
    </row>
    <row r="5" spans="1:9" s="35" customFormat="1" ht="11.25" customHeight="1">
      <c r="A5" s="33" t="s">
        <v>142</v>
      </c>
      <c r="B5" s="33"/>
      <c r="C5" s="34"/>
      <c r="D5" s="34"/>
      <c r="E5" s="9"/>
      <c r="F5" s="9"/>
      <c r="G5" s="263" t="s">
        <v>51</v>
      </c>
    </row>
    <row r="6" spans="1:9">
      <c r="A6" s="13"/>
      <c r="B6" s="13"/>
      <c r="C6" s="4"/>
      <c r="D6" s="4"/>
      <c r="E6" s="4"/>
      <c r="F6" s="4"/>
      <c r="G6" s="4"/>
    </row>
    <row r="7" spans="1:9" ht="15" customHeight="1">
      <c r="A7" s="15" t="s">
        <v>46</v>
      </c>
      <c r="B7" s="223" t="s">
        <v>47</v>
      </c>
      <c r="C7" s="59" t="s">
        <v>48</v>
      </c>
      <c r="D7" s="368">
        <v>2015</v>
      </c>
      <c r="E7" s="369" t="s">
        <v>207</v>
      </c>
      <c r="F7" s="369" t="s">
        <v>158</v>
      </c>
      <c r="G7" s="36" t="s">
        <v>52</v>
      </c>
    </row>
    <row r="8" spans="1:9">
      <c r="A8" s="164"/>
      <c r="B8" s="372" t="s">
        <v>392</v>
      </c>
      <c r="C8" s="373">
        <v>27407.34</v>
      </c>
      <c r="D8" s="373">
        <v>27407.34</v>
      </c>
      <c r="E8" s="373">
        <v>27407.34</v>
      </c>
      <c r="F8" s="373">
        <v>27146.26</v>
      </c>
      <c r="G8" s="367"/>
    </row>
    <row r="9" spans="1:9">
      <c r="A9" s="154"/>
      <c r="B9" s="370"/>
      <c r="C9" s="371"/>
      <c r="D9" s="371"/>
      <c r="E9" s="371"/>
      <c r="F9" s="371"/>
      <c r="G9" s="169"/>
    </row>
    <row r="10" spans="1:9">
      <c r="A10" s="154"/>
      <c r="B10" s="154"/>
      <c r="C10" s="169"/>
      <c r="D10" s="169"/>
      <c r="E10" s="169"/>
      <c r="F10" s="169"/>
      <c r="G10" s="169"/>
    </row>
    <row r="11" spans="1:9">
      <c r="A11" s="154"/>
      <c r="B11" s="154"/>
      <c r="C11" s="169"/>
      <c r="D11" s="169"/>
      <c r="E11" s="169"/>
      <c r="F11" s="169"/>
      <c r="G11" s="169"/>
    </row>
    <row r="12" spans="1:9">
      <c r="A12" s="154"/>
      <c r="B12" s="154"/>
      <c r="C12" s="169"/>
      <c r="D12" s="169"/>
      <c r="E12" s="169"/>
      <c r="F12" s="169"/>
      <c r="G12" s="169"/>
    </row>
    <row r="13" spans="1:9">
      <c r="A13" s="154"/>
      <c r="B13" s="154"/>
      <c r="C13" s="169"/>
      <c r="D13" s="169"/>
      <c r="E13" s="169"/>
      <c r="F13" s="169"/>
      <c r="G13" s="169"/>
      <c r="I13" s="37"/>
    </row>
    <row r="14" spans="1:9">
      <c r="A14" s="156"/>
      <c r="B14" s="156" t="s">
        <v>227</v>
      </c>
      <c r="C14" s="170">
        <f>SUM(C8:C13)</f>
        <v>27407.34</v>
      </c>
      <c r="D14" s="170">
        <f>SUM(D8:D13)</f>
        <v>27407.34</v>
      </c>
      <c r="E14" s="170">
        <f>SUM(E8:E13)</f>
        <v>27407.34</v>
      </c>
      <c r="F14" s="170">
        <f>SUM(F8:F13)</f>
        <v>27146.26</v>
      </c>
      <c r="G14" s="170">
        <f>SUM(G8:G13)</f>
        <v>0</v>
      </c>
    </row>
    <row r="15" spans="1:9">
      <c r="A15" s="158"/>
      <c r="B15" s="158"/>
      <c r="C15" s="166"/>
      <c r="D15" s="166"/>
      <c r="E15" s="166"/>
      <c r="F15" s="166"/>
      <c r="G15" s="166"/>
    </row>
    <row r="16" spans="1:9">
      <c r="A16" s="158"/>
      <c r="B16" s="158"/>
      <c r="C16" s="166"/>
      <c r="D16" s="166"/>
      <c r="E16" s="166"/>
      <c r="F16" s="166"/>
      <c r="G16" s="166"/>
    </row>
    <row r="17" spans="1:7" s="35" customFormat="1" ht="11.25" customHeight="1">
      <c r="A17" s="33" t="s">
        <v>150</v>
      </c>
      <c r="B17" s="33"/>
      <c r="C17" s="34"/>
      <c r="D17" s="34"/>
      <c r="E17" s="9"/>
      <c r="F17" s="9"/>
      <c r="G17" s="263" t="s">
        <v>51</v>
      </c>
    </row>
    <row r="18" spans="1:7">
      <c r="A18" s="13"/>
      <c r="B18" s="13"/>
      <c r="C18" s="4"/>
      <c r="D18" s="4"/>
      <c r="E18" s="4"/>
      <c r="F18" s="4"/>
      <c r="G18" s="4"/>
    </row>
    <row r="19" spans="1:7" ht="15" customHeight="1">
      <c r="A19" s="15" t="s">
        <v>46</v>
      </c>
      <c r="B19" s="223" t="s">
        <v>47</v>
      </c>
      <c r="C19" s="59" t="s">
        <v>48</v>
      </c>
      <c r="D19" s="368">
        <v>2015</v>
      </c>
      <c r="E19" s="369" t="s">
        <v>207</v>
      </c>
      <c r="F19" s="369" t="s">
        <v>158</v>
      </c>
      <c r="G19" s="36" t="s">
        <v>52</v>
      </c>
    </row>
    <row r="20" spans="1:7">
      <c r="A20" s="164"/>
      <c r="B20" s="372" t="s">
        <v>393</v>
      </c>
      <c r="C20" s="373">
        <v>6728324.7199999997</v>
      </c>
      <c r="D20" s="373">
        <v>6728324.7199999997</v>
      </c>
      <c r="E20" s="373">
        <v>6728324.7199999997</v>
      </c>
      <c r="F20" s="373">
        <v>6726799.7199999997</v>
      </c>
      <c r="G20" s="367"/>
    </row>
    <row r="21" spans="1:7" s="285" customFormat="1">
      <c r="A21" s="164"/>
      <c r="B21" s="372" t="s">
        <v>394</v>
      </c>
      <c r="C21" s="373">
        <v>747760.76</v>
      </c>
      <c r="D21" s="373">
        <v>747760.76</v>
      </c>
      <c r="E21" s="373">
        <v>747760.76</v>
      </c>
      <c r="F21" s="373">
        <v>747760.76</v>
      </c>
      <c r="G21" s="367"/>
    </row>
    <row r="22" spans="1:7" s="285" customFormat="1">
      <c r="A22" s="164"/>
      <c r="B22" s="372" t="s">
        <v>395</v>
      </c>
      <c r="C22" s="373">
        <v>282847.78000000003</v>
      </c>
      <c r="D22" s="373">
        <v>282847.78000000003</v>
      </c>
      <c r="E22" s="373">
        <v>282847.78000000003</v>
      </c>
      <c r="F22" s="373">
        <v>282847.78000000003</v>
      </c>
      <c r="G22" s="367"/>
    </row>
    <row r="23" spans="1:7" s="285" customFormat="1">
      <c r="A23" s="164"/>
      <c r="B23" s="372" t="s">
        <v>396</v>
      </c>
      <c r="C23" s="373">
        <v>708044.41</v>
      </c>
      <c r="D23" s="373">
        <v>708044.41</v>
      </c>
      <c r="E23" s="373">
        <v>708044.41</v>
      </c>
      <c r="F23" s="373">
        <v>708044.41</v>
      </c>
      <c r="G23" s="367"/>
    </row>
    <row r="24" spans="1:7" s="285" customFormat="1">
      <c r="A24" s="164"/>
      <c r="B24" s="372" t="s">
        <v>397</v>
      </c>
      <c r="C24" s="373">
        <v>282064.2</v>
      </c>
      <c r="D24" s="373">
        <v>282064.2</v>
      </c>
      <c r="E24" s="373">
        <v>282064.2</v>
      </c>
      <c r="F24" s="373">
        <v>282064.2</v>
      </c>
      <c r="G24" s="367"/>
    </row>
    <row r="25" spans="1:7" s="285" customFormat="1">
      <c r="A25" s="164"/>
      <c r="B25" s="372" t="s">
        <v>398</v>
      </c>
      <c r="C25" s="373">
        <v>512819.35</v>
      </c>
      <c r="D25" s="373">
        <v>512819.35</v>
      </c>
      <c r="E25" s="373">
        <v>512819.35</v>
      </c>
      <c r="F25" s="373">
        <v>512819.35</v>
      </c>
      <c r="G25" s="367"/>
    </row>
    <row r="26" spans="1:7" s="285" customFormat="1">
      <c r="A26" s="164"/>
      <c r="B26" s="372" t="s">
        <v>399</v>
      </c>
      <c r="C26" s="373">
        <v>90784.94</v>
      </c>
      <c r="D26" s="373">
        <v>90784.94</v>
      </c>
      <c r="E26" s="373">
        <v>90784.94</v>
      </c>
      <c r="F26" s="373">
        <v>90784.94</v>
      </c>
      <c r="G26" s="367"/>
    </row>
    <row r="27" spans="1:7" s="258" customFormat="1">
      <c r="A27" s="164"/>
      <c r="B27" s="372" t="s">
        <v>400</v>
      </c>
      <c r="C27" s="373">
        <v>213364.08</v>
      </c>
      <c r="D27" s="373">
        <v>213364.08</v>
      </c>
      <c r="E27" s="373">
        <v>213364.08</v>
      </c>
      <c r="F27" s="373">
        <v>113249.53</v>
      </c>
      <c r="G27" s="367"/>
    </row>
    <row r="28" spans="1:7">
      <c r="A28" s="154"/>
      <c r="B28" s="370"/>
      <c r="C28" s="371"/>
      <c r="D28" s="371"/>
      <c r="E28" s="371"/>
      <c r="F28" s="371"/>
      <c r="G28" s="169"/>
    </row>
    <row r="29" spans="1:7">
      <c r="A29" s="154"/>
      <c r="B29" s="154"/>
      <c r="C29" s="169"/>
      <c r="D29" s="169"/>
      <c r="E29" s="169"/>
      <c r="F29" s="169"/>
      <c r="G29" s="169"/>
    </row>
    <row r="30" spans="1:7">
      <c r="A30" s="156"/>
      <c r="B30" s="156" t="s">
        <v>228</v>
      </c>
      <c r="C30" s="170">
        <f>SUM(C20:C29)</f>
        <v>9566010.2399999984</v>
      </c>
      <c r="D30" s="170">
        <f>SUM(D20:D29)</f>
        <v>9566010.2399999984</v>
      </c>
      <c r="E30" s="170">
        <f>SUM(E20:E29)</f>
        <v>9566010.2399999984</v>
      </c>
      <c r="F30" s="170">
        <f>SUM(F20:F29)</f>
        <v>9464370.6899999976</v>
      </c>
      <c r="G30" s="170">
        <f>SUM(G20:G29)</f>
        <v>0</v>
      </c>
    </row>
  </sheetData>
  <dataValidations count="7">
    <dataValidation allowBlank="1" showInputMessage="1" showErrorMessage="1" prompt="Saldo final al 31 de diciembre de 2012." sqref="G7 G19"/>
    <dataValidation allowBlank="1" showInputMessage="1" showErrorMessage="1" prompt="Corresponde al nombre o descripción de la cuenta de acuerdo al Plan de Cuentas emitido por el CONAC." sqref="B7 B19"/>
    <dataValidation allowBlank="1" showInputMessage="1" showErrorMessage="1" prompt="Saldo final al 31 de diciembre de 2013." sqref="F7 F19"/>
    <dataValidation allowBlank="1" showInputMessage="1" showErrorMessage="1" prompt="Saldo final al 31 de diciembre de 2014." sqref="E19 E7"/>
    <dataValidation allowBlank="1" showInputMessage="1" showErrorMessage="1" prompt="Saldo final al 31 de diciembre de 2015." sqref="D19 D7"/>
    <dataValidation allowBlank="1" showInputMessage="1" showErrorMessage="1" prompt="Corresponde al número de la cuenta de acuerdo al Plan de Cuentas emitido por el CONAC (DOF 23/12/2015)." sqref="A7 A19"/>
    <dataValidation allowBlank="1" showInputMessage="1" showErrorMessage="1" prompt="Saldo final de la Información Financiera Trimestral que se presenta (trimestral: 1er, 2do, 3ro. o 4to.)." sqref="C7 C19"/>
  </dataValidations>
  <pageMargins left="0.7" right="0.7" top="0.75" bottom="0.75" header="0.3" footer="0.3"/>
  <pageSetup scale="72" orientation="portrait" r:id="rId1"/>
  <ignoredErrors>
    <ignoredError sqref="E19:G19 G7 E7:F7" numberStoredAsText="1"/>
    <ignoredError sqref="D28:D30 D14:D1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09"/>
  <sheetViews>
    <sheetView topLeftCell="A13" zoomScaleNormal="100" zoomScaleSheetLayoutView="100" workbookViewId="0">
      <selection activeCell="H46" sqref="H46"/>
    </sheetView>
  </sheetViews>
  <sheetFormatPr baseColWidth="10" defaultRowHeight="11.25"/>
  <cols>
    <col min="1" max="1" width="20.7109375" style="8" customWidth="1"/>
    <col min="2" max="2" width="50.7109375" style="8" customWidth="1"/>
    <col min="3" max="7" width="17.7109375" style="9" customWidth="1"/>
    <col min="8" max="9" width="18.7109375" style="8" customWidth="1"/>
    <col min="10" max="10" width="11.42578125" style="8" customWidth="1"/>
    <col min="11" max="16384" width="11.42578125" style="8"/>
  </cols>
  <sheetData>
    <row r="1" spans="1:10">
      <c r="A1" s="3" t="s">
        <v>43</v>
      </c>
      <c r="B1" s="3"/>
      <c r="I1" s="7"/>
    </row>
    <row r="2" spans="1:10">
      <c r="A2" s="3" t="s">
        <v>199</v>
      </c>
      <c r="B2" s="3"/>
    </row>
    <row r="3" spans="1:10">
      <c r="J3" s="19"/>
    </row>
    <row r="4" spans="1:10">
      <c r="J4" s="19"/>
    </row>
    <row r="5" spans="1:10" ht="11.25" customHeight="1">
      <c r="A5" s="10" t="s">
        <v>143</v>
      </c>
      <c r="B5" s="11"/>
      <c r="E5" s="38"/>
      <c r="F5" s="38"/>
      <c r="I5" s="54" t="s">
        <v>53</v>
      </c>
    </row>
    <row r="6" spans="1:10">
      <c r="A6" s="39"/>
      <c r="B6" s="39"/>
      <c r="C6" s="38"/>
      <c r="D6" s="38"/>
      <c r="E6" s="38"/>
      <c r="F6" s="38"/>
    </row>
    <row r="7" spans="1:10" ht="15" customHeight="1">
      <c r="A7" s="15" t="s">
        <v>46</v>
      </c>
      <c r="B7" s="16" t="s">
        <v>47</v>
      </c>
      <c r="C7" s="40" t="s">
        <v>54</v>
      </c>
      <c r="D7" s="40" t="s">
        <v>55</v>
      </c>
      <c r="E7" s="40" t="s">
        <v>56</v>
      </c>
      <c r="F7" s="40" t="s">
        <v>57</v>
      </c>
      <c r="G7" s="41" t="s">
        <v>58</v>
      </c>
      <c r="H7" s="16" t="s">
        <v>59</v>
      </c>
      <c r="I7" s="16" t="s">
        <v>60</v>
      </c>
    </row>
    <row r="8" spans="1:10">
      <c r="A8" s="164"/>
      <c r="B8" s="372" t="s">
        <v>401</v>
      </c>
      <c r="C8" s="373">
        <v>74036.55</v>
      </c>
      <c r="D8" s="373">
        <v>74036.55</v>
      </c>
      <c r="E8" s="137"/>
      <c r="F8" s="137"/>
      <c r="G8" s="138"/>
      <c r="H8" s="142"/>
      <c r="I8" s="143"/>
    </row>
    <row r="9" spans="1:10">
      <c r="A9" s="164"/>
      <c r="B9" s="372" t="s">
        <v>402</v>
      </c>
      <c r="C9" s="373">
        <v>86032.26</v>
      </c>
      <c r="D9" s="373">
        <v>86032.26</v>
      </c>
      <c r="E9" s="137"/>
      <c r="F9" s="137"/>
      <c r="G9" s="138"/>
      <c r="H9" s="142"/>
      <c r="I9" s="143"/>
    </row>
    <row r="10" spans="1:10">
      <c r="A10" s="164"/>
      <c r="B10" s="374"/>
      <c r="C10" s="375"/>
      <c r="D10" s="376"/>
      <c r="E10" s="137"/>
      <c r="F10" s="137"/>
      <c r="G10" s="138"/>
      <c r="H10" s="142"/>
      <c r="I10" s="143"/>
    </row>
    <row r="11" spans="1:10">
      <c r="A11" s="164"/>
      <c r="B11" s="171"/>
      <c r="C11" s="139"/>
      <c r="D11" s="137"/>
      <c r="E11" s="137"/>
      <c r="F11" s="137"/>
      <c r="G11" s="138"/>
      <c r="H11" s="142"/>
      <c r="I11" s="143"/>
    </row>
    <row r="12" spans="1:10">
      <c r="A12" s="164"/>
      <c r="B12" s="171"/>
      <c r="C12" s="139"/>
      <c r="D12" s="137"/>
      <c r="E12" s="137"/>
      <c r="F12" s="137"/>
      <c r="G12" s="138"/>
      <c r="H12" s="142"/>
      <c r="I12" s="143"/>
    </row>
    <row r="13" spans="1:10" s="277" customFormat="1">
      <c r="A13" s="164"/>
      <c r="B13" s="171"/>
      <c r="C13" s="139"/>
      <c r="D13" s="137"/>
      <c r="E13" s="137"/>
      <c r="F13" s="137"/>
      <c r="G13" s="138"/>
      <c r="H13" s="142"/>
      <c r="I13" s="143"/>
    </row>
    <row r="14" spans="1:10">
      <c r="A14" s="164"/>
      <c r="B14" s="171"/>
      <c r="C14" s="139"/>
      <c r="D14" s="137"/>
      <c r="E14" s="137"/>
      <c r="F14" s="137"/>
      <c r="G14" s="138"/>
      <c r="H14" s="142"/>
      <c r="I14" s="143"/>
    </row>
    <row r="15" spans="1:10">
      <c r="A15" s="156"/>
      <c r="B15" s="156" t="s">
        <v>229</v>
      </c>
      <c r="C15" s="170">
        <f>SUM(C8:C14)</f>
        <v>160068.81</v>
      </c>
      <c r="D15" s="170">
        <f>SUM(D8:D14)</f>
        <v>160068.81</v>
      </c>
      <c r="E15" s="170">
        <f>SUM(E8:E14)</f>
        <v>0</v>
      </c>
      <c r="F15" s="170">
        <f>SUM(F8:F14)</f>
        <v>0</v>
      </c>
      <c r="G15" s="170">
        <f>SUM(G8:G14)</f>
        <v>0</v>
      </c>
      <c r="H15" s="144"/>
      <c r="I15" s="144"/>
    </row>
    <row r="16" spans="1:10">
      <c r="A16" s="158"/>
      <c r="B16" s="158"/>
      <c r="C16" s="166"/>
      <c r="D16" s="166"/>
      <c r="E16" s="166"/>
      <c r="F16" s="166"/>
      <c r="G16" s="166"/>
      <c r="H16" s="158"/>
      <c r="I16" s="158"/>
    </row>
    <row r="17" spans="1:9">
      <c r="A17" s="158"/>
      <c r="B17" s="158"/>
      <c r="C17" s="166"/>
      <c r="D17" s="166"/>
      <c r="E17" s="166"/>
      <c r="F17" s="166"/>
      <c r="G17" s="166"/>
      <c r="H17" s="158"/>
      <c r="I17" s="158"/>
    </row>
    <row r="18" spans="1:9" ht="11.25" customHeight="1">
      <c r="A18" s="10" t="s">
        <v>151</v>
      </c>
      <c r="B18" s="11"/>
      <c r="E18" s="38"/>
      <c r="F18" s="38"/>
      <c r="I18" s="54" t="s">
        <v>53</v>
      </c>
    </row>
    <row r="19" spans="1:9">
      <c r="A19" s="39"/>
      <c r="B19" s="39"/>
      <c r="C19" s="38"/>
      <c r="D19" s="38"/>
      <c r="E19" s="38"/>
      <c r="F19" s="38"/>
    </row>
    <row r="20" spans="1:9" ht="15" customHeight="1">
      <c r="A20" s="15" t="s">
        <v>46</v>
      </c>
      <c r="B20" s="16" t="s">
        <v>47</v>
      </c>
      <c r="C20" s="40" t="s">
        <v>54</v>
      </c>
      <c r="D20" s="40" t="s">
        <v>55</v>
      </c>
      <c r="E20" s="40" t="s">
        <v>56</v>
      </c>
      <c r="F20" s="40" t="s">
        <v>57</v>
      </c>
      <c r="G20" s="41" t="s">
        <v>58</v>
      </c>
      <c r="H20" s="16" t="s">
        <v>59</v>
      </c>
      <c r="I20" s="16" t="s">
        <v>60</v>
      </c>
    </row>
    <row r="21" spans="1:9">
      <c r="A21" s="159"/>
      <c r="B21" s="159"/>
      <c r="C21" s="136"/>
      <c r="D21" s="140"/>
      <c r="E21" s="140"/>
      <c r="F21" s="140"/>
      <c r="G21" s="140"/>
      <c r="H21" s="142"/>
      <c r="I21" s="142"/>
    </row>
    <row r="22" spans="1:9">
      <c r="A22" s="159"/>
      <c r="B22" s="159"/>
      <c r="C22" s="136"/>
      <c r="D22" s="140"/>
      <c r="E22" s="140"/>
      <c r="F22" s="140"/>
      <c r="G22" s="140"/>
      <c r="H22" s="142"/>
      <c r="I22" s="142"/>
    </row>
    <row r="23" spans="1:9">
      <c r="A23" s="159"/>
      <c r="B23" s="159"/>
      <c r="C23" s="136"/>
      <c r="D23" s="140"/>
      <c r="E23" s="140"/>
      <c r="F23" s="140"/>
      <c r="G23" s="140"/>
      <c r="H23" s="142"/>
      <c r="I23" s="142"/>
    </row>
    <row r="24" spans="1:9">
      <c r="A24" s="159"/>
      <c r="B24" s="159"/>
      <c r="C24" s="136"/>
      <c r="D24" s="140"/>
      <c r="E24" s="140"/>
      <c r="F24" s="140"/>
      <c r="G24" s="140"/>
      <c r="H24" s="142"/>
      <c r="I24" s="142"/>
    </row>
    <row r="25" spans="1:9">
      <c r="A25" s="172"/>
      <c r="B25" s="172" t="s">
        <v>230</v>
      </c>
      <c r="C25" s="144">
        <f>SUM(C21:C24)</f>
        <v>0</v>
      </c>
      <c r="D25" s="144">
        <f>SUM(D21:D24)</f>
        <v>0</v>
      </c>
      <c r="E25" s="144">
        <f>SUM(E21:E24)</f>
        <v>0</v>
      </c>
      <c r="F25" s="144">
        <f>SUM(F21:F24)</f>
        <v>0</v>
      </c>
      <c r="G25" s="144">
        <f>SUM(G21:G24)</f>
        <v>0</v>
      </c>
      <c r="H25" s="144"/>
      <c r="I25" s="144"/>
    </row>
    <row r="27" spans="1:9" s="285" customFormat="1">
      <c r="C27" s="9"/>
      <c r="D27" s="9"/>
      <c r="E27" s="9"/>
      <c r="F27" s="9"/>
      <c r="G27" s="9"/>
    </row>
    <row r="28" spans="1:9" s="285" customFormat="1">
      <c r="A28" s="10" t="s">
        <v>263</v>
      </c>
      <c r="B28" s="11"/>
      <c r="C28" s="9"/>
      <c r="D28" s="9"/>
      <c r="E28" s="38"/>
      <c r="F28" s="38"/>
      <c r="G28" s="9"/>
      <c r="I28" s="54" t="s">
        <v>53</v>
      </c>
    </row>
    <row r="29" spans="1:9" s="285" customFormat="1">
      <c r="A29" s="39"/>
      <c r="B29" s="39"/>
      <c r="C29" s="38"/>
      <c r="D29" s="38"/>
      <c r="E29" s="38"/>
      <c r="F29" s="38"/>
      <c r="G29" s="9"/>
    </row>
    <row r="30" spans="1:9" s="285" customFormat="1">
      <c r="A30" s="15" t="s">
        <v>46</v>
      </c>
      <c r="B30" s="16" t="s">
        <v>47</v>
      </c>
      <c r="C30" s="40" t="s">
        <v>54</v>
      </c>
      <c r="D30" s="40" t="s">
        <v>55</v>
      </c>
      <c r="E30" s="40" t="s">
        <v>56</v>
      </c>
      <c r="F30" s="40" t="s">
        <v>57</v>
      </c>
      <c r="G30" s="41" t="s">
        <v>58</v>
      </c>
      <c r="H30" s="16" t="s">
        <v>59</v>
      </c>
      <c r="I30" s="16" t="s">
        <v>60</v>
      </c>
    </row>
    <row r="31" spans="1:9" s="285" customFormat="1">
      <c r="A31" s="159"/>
      <c r="B31" s="159"/>
      <c r="C31" s="136"/>
      <c r="D31" s="140"/>
      <c r="E31" s="140"/>
      <c r="F31" s="140"/>
      <c r="G31" s="140"/>
      <c r="H31" s="142"/>
      <c r="I31" s="142"/>
    </row>
    <row r="32" spans="1:9" s="285" customFormat="1">
      <c r="A32" s="159"/>
      <c r="B32" s="159"/>
      <c r="C32" s="136"/>
      <c r="D32" s="140"/>
      <c r="E32" s="140"/>
      <c r="F32" s="140"/>
      <c r="G32" s="140"/>
      <c r="H32" s="142"/>
      <c r="I32" s="142"/>
    </row>
    <row r="33" spans="1:14" s="285" customFormat="1">
      <c r="A33" s="159"/>
      <c r="B33" s="159"/>
      <c r="C33" s="136"/>
      <c r="D33" s="140"/>
      <c r="E33" s="140"/>
      <c r="F33" s="140"/>
      <c r="G33" s="140"/>
      <c r="H33" s="142"/>
      <c r="I33" s="142"/>
    </row>
    <row r="34" spans="1:14" s="285" customFormat="1">
      <c r="A34" s="159"/>
      <c r="B34" s="159"/>
      <c r="C34" s="136"/>
      <c r="D34" s="140"/>
      <c r="E34" s="140"/>
      <c r="F34" s="140"/>
      <c r="G34" s="140"/>
      <c r="H34" s="142"/>
      <c r="I34" s="142"/>
      <c r="L34" s="83"/>
      <c r="M34" s="83"/>
      <c r="N34" s="83"/>
    </row>
    <row r="35" spans="1:14" s="285" customFormat="1" ht="15">
      <c r="A35" s="172"/>
      <c r="B35" s="172" t="s">
        <v>264</v>
      </c>
      <c r="C35" s="144">
        <f>SUM(C31:C34)</f>
        <v>0</v>
      </c>
      <c r="D35" s="144">
        <f>SUM(D31:D34)</f>
        <v>0</v>
      </c>
      <c r="E35" s="144">
        <f>SUM(E31:E34)</f>
        <v>0</v>
      </c>
      <c r="F35" s="144">
        <f>SUM(F31:F34)</f>
        <v>0</v>
      </c>
      <c r="G35" s="144">
        <f>SUM(G31:G34)</f>
        <v>0</v>
      </c>
      <c r="H35" s="144"/>
      <c r="I35" s="144"/>
      <c r="L35" s="377"/>
      <c r="M35" s="378"/>
      <c r="N35" s="378"/>
    </row>
    <row r="36" spans="1:14" s="285" customFormat="1" ht="15">
      <c r="C36" s="9"/>
      <c r="D36" s="9"/>
      <c r="E36" s="9"/>
      <c r="F36" s="9"/>
      <c r="G36" s="9"/>
      <c r="L36" s="377"/>
      <c r="M36" s="378"/>
      <c r="N36" s="378"/>
    </row>
    <row r="37" spans="1:14" s="285" customFormat="1" ht="15">
      <c r="C37" s="9"/>
      <c r="D37" s="9"/>
      <c r="E37" s="9"/>
      <c r="F37" s="9"/>
      <c r="G37" s="9"/>
      <c r="L37" s="377"/>
      <c r="M37" s="378"/>
      <c r="N37" s="378"/>
    </row>
    <row r="38" spans="1:14" s="285" customFormat="1" ht="15">
      <c r="A38" s="10" t="s">
        <v>265</v>
      </c>
      <c r="B38" s="11"/>
      <c r="C38" s="9"/>
      <c r="D38" s="9"/>
      <c r="E38" s="38"/>
      <c r="F38" s="38"/>
      <c r="G38" s="9"/>
      <c r="I38" s="54" t="s">
        <v>53</v>
      </c>
      <c r="L38" s="377"/>
      <c r="M38" s="378"/>
      <c r="N38" s="378"/>
    </row>
    <row r="39" spans="1:14" s="285" customFormat="1" ht="15">
      <c r="A39" s="39"/>
      <c r="B39" s="39"/>
      <c r="C39" s="38"/>
      <c r="D39" s="38"/>
      <c r="E39" s="38"/>
      <c r="F39" s="38"/>
      <c r="G39" s="9"/>
      <c r="L39" s="377"/>
      <c r="M39" s="378"/>
      <c r="N39" s="378"/>
    </row>
    <row r="40" spans="1:14" s="285" customFormat="1" ht="15">
      <c r="A40" s="15" t="s">
        <v>46</v>
      </c>
      <c r="B40" s="16" t="s">
        <v>47</v>
      </c>
      <c r="C40" s="40" t="s">
        <v>54</v>
      </c>
      <c r="D40" s="40" t="s">
        <v>55</v>
      </c>
      <c r="E40" s="40" t="s">
        <v>56</v>
      </c>
      <c r="F40" s="40" t="s">
        <v>57</v>
      </c>
      <c r="G40" s="41" t="s">
        <v>58</v>
      </c>
      <c r="H40" s="16" t="s">
        <v>59</v>
      </c>
      <c r="I40" s="16" t="s">
        <v>60</v>
      </c>
      <c r="L40" s="377"/>
      <c r="M40" s="378"/>
      <c r="N40" s="378"/>
    </row>
    <row r="41" spans="1:14" s="285" customFormat="1" ht="15">
      <c r="A41" s="159"/>
      <c r="B41" s="372" t="s">
        <v>403</v>
      </c>
      <c r="C41" s="373">
        <v>95766.54</v>
      </c>
      <c r="D41" s="373">
        <v>95766.54</v>
      </c>
      <c r="E41" s="140"/>
      <c r="F41" s="140"/>
      <c r="G41" s="140"/>
      <c r="H41" s="142"/>
      <c r="I41" s="142"/>
      <c r="L41" s="377"/>
      <c r="M41" s="378"/>
      <c r="N41" s="378"/>
    </row>
    <row r="42" spans="1:14" s="285" customFormat="1" ht="15">
      <c r="A42" s="159"/>
      <c r="B42" s="372" t="s">
        <v>404</v>
      </c>
      <c r="C42" s="373">
        <v>3331831.95</v>
      </c>
      <c r="D42" s="373">
        <v>3331831.95</v>
      </c>
      <c r="E42" s="140"/>
      <c r="F42" s="140"/>
      <c r="G42" s="140"/>
      <c r="H42" s="142"/>
      <c r="I42" s="142"/>
      <c r="L42" s="377"/>
      <c r="M42" s="378"/>
      <c r="N42" s="378"/>
    </row>
    <row r="43" spans="1:14" s="285" customFormat="1" ht="15">
      <c r="A43" s="159"/>
      <c r="B43" s="372" t="s">
        <v>405</v>
      </c>
      <c r="C43" s="373">
        <v>569983.87</v>
      </c>
      <c r="D43" s="373">
        <v>569983.87</v>
      </c>
      <c r="E43" s="140"/>
      <c r="F43" s="140"/>
      <c r="G43" s="140"/>
      <c r="H43" s="142"/>
      <c r="I43" s="142"/>
      <c r="L43" s="377"/>
      <c r="M43" s="378"/>
      <c r="N43" s="378"/>
    </row>
    <row r="44" spans="1:14" s="285" customFormat="1" ht="15">
      <c r="A44" s="159"/>
      <c r="B44" s="372" t="s">
        <v>406</v>
      </c>
      <c r="C44" s="373">
        <v>142189.57999999999</v>
      </c>
      <c r="D44" s="373">
        <v>142189.57999999999</v>
      </c>
      <c r="E44" s="140"/>
      <c r="F44" s="140"/>
      <c r="G44" s="140"/>
      <c r="H44" s="142"/>
      <c r="I44" s="142"/>
      <c r="L44" s="377"/>
      <c r="M44" s="378"/>
      <c r="N44" s="378"/>
    </row>
    <row r="45" spans="1:14" s="285" customFormat="1" ht="15">
      <c r="A45" s="159"/>
      <c r="B45" s="372" t="s">
        <v>407</v>
      </c>
      <c r="C45" s="373">
        <v>692349.89</v>
      </c>
      <c r="D45" s="373">
        <v>692349.89</v>
      </c>
      <c r="E45" s="140"/>
      <c r="F45" s="140"/>
      <c r="G45" s="140"/>
      <c r="H45" s="142"/>
      <c r="I45" s="142"/>
      <c r="L45" s="377"/>
      <c r="M45" s="378"/>
      <c r="N45" s="378"/>
    </row>
    <row r="46" spans="1:14" s="285" customFormat="1" ht="15">
      <c r="A46" s="159"/>
      <c r="B46" s="372" t="s">
        <v>408</v>
      </c>
      <c r="C46" s="373">
        <v>887533</v>
      </c>
      <c r="D46" s="373">
        <v>887533</v>
      </c>
      <c r="E46" s="140"/>
      <c r="F46" s="140"/>
      <c r="G46" s="140"/>
      <c r="H46" s="142"/>
      <c r="I46" s="142"/>
      <c r="L46" s="377"/>
      <c r="M46" s="378"/>
      <c r="N46" s="378"/>
    </row>
    <row r="47" spans="1:14" s="285" customFormat="1" ht="15">
      <c r="A47" s="159"/>
      <c r="B47" s="372" t="s">
        <v>409</v>
      </c>
      <c r="C47" s="373">
        <v>252060</v>
      </c>
      <c r="D47" s="373">
        <v>252060</v>
      </c>
      <c r="E47" s="140"/>
      <c r="F47" s="140"/>
      <c r="G47" s="140"/>
      <c r="H47" s="142"/>
      <c r="I47" s="142"/>
      <c r="L47" s="377"/>
      <c r="M47" s="378"/>
      <c r="N47" s="378"/>
    </row>
    <row r="48" spans="1:14" s="285" customFormat="1" ht="15">
      <c r="A48" s="159"/>
      <c r="B48" s="372" t="s">
        <v>410</v>
      </c>
      <c r="C48" s="373">
        <v>921711</v>
      </c>
      <c r="D48" s="373">
        <v>921711</v>
      </c>
      <c r="E48" s="140"/>
      <c r="F48" s="140"/>
      <c r="G48" s="140"/>
      <c r="H48" s="142"/>
      <c r="I48" s="142"/>
      <c r="L48" s="377"/>
      <c r="M48" s="378"/>
      <c r="N48" s="378"/>
    </row>
    <row r="49" spans="1:14" s="285" customFormat="1" ht="15">
      <c r="A49" s="159"/>
      <c r="B49" s="372" t="s">
        <v>411</v>
      </c>
      <c r="C49" s="373">
        <v>4414804.21</v>
      </c>
      <c r="D49" s="373">
        <v>4414804.21</v>
      </c>
      <c r="E49" s="140"/>
      <c r="F49" s="140"/>
      <c r="G49" s="140"/>
      <c r="H49" s="142"/>
      <c r="I49" s="142"/>
      <c r="L49" s="377"/>
      <c r="M49" s="378"/>
      <c r="N49" s="378"/>
    </row>
    <row r="50" spans="1:14" s="285" customFormat="1">
      <c r="A50" s="172"/>
      <c r="B50" s="172" t="s">
        <v>266</v>
      </c>
      <c r="C50" s="144">
        <f>SUM(C41:C49)</f>
        <v>11308230.039999999</v>
      </c>
      <c r="D50" s="144">
        <f>SUM(D41:D49)</f>
        <v>11308230.039999999</v>
      </c>
      <c r="E50" s="144">
        <f>SUM(E41:E49)</f>
        <v>0</v>
      </c>
      <c r="F50" s="144">
        <f>SUM(F41:F49)</f>
        <v>0</v>
      </c>
      <c r="G50" s="144">
        <f>SUM(G41:G49)</f>
        <v>0</v>
      </c>
      <c r="H50" s="144"/>
      <c r="I50" s="144"/>
    </row>
    <row r="51" spans="1:14" s="285" customFormat="1">
      <c r="C51" s="9"/>
      <c r="D51" s="9"/>
      <c r="E51" s="9"/>
      <c r="F51" s="9"/>
      <c r="G51" s="9"/>
    </row>
    <row r="52" spans="1:14" s="285" customFormat="1">
      <c r="C52" s="9"/>
      <c r="D52" s="9"/>
      <c r="E52" s="9"/>
      <c r="F52" s="9"/>
      <c r="G52" s="9"/>
    </row>
    <row r="53" spans="1:14" s="285" customFormat="1">
      <c r="A53" s="10" t="s">
        <v>267</v>
      </c>
      <c r="B53" s="11"/>
      <c r="C53" s="38"/>
      <c r="D53" s="38"/>
      <c r="E53" s="38"/>
      <c r="F53" s="38"/>
      <c r="G53" s="9"/>
    </row>
    <row r="54" spans="1:14" s="285" customFormat="1">
      <c r="A54" s="39"/>
      <c r="B54" s="39"/>
      <c r="C54" s="38"/>
      <c r="D54" s="38"/>
      <c r="E54" s="38"/>
      <c r="F54" s="38"/>
      <c r="G54" s="9"/>
    </row>
    <row r="55" spans="1:14" s="258" customFormat="1">
      <c r="A55" s="15" t="s">
        <v>46</v>
      </c>
      <c r="B55" s="16" t="s">
        <v>47</v>
      </c>
      <c r="C55" s="40" t="s">
        <v>54</v>
      </c>
      <c r="D55" s="40" t="s">
        <v>55</v>
      </c>
      <c r="E55" s="40" t="s">
        <v>56</v>
      </c>
      <c r="F55" s="40" t="s">
        <v>57</v>
      </c>
      <c r="G55" s="41" t="s">
        <v>58</v>
      </c>
      <c r="H55" s="16" t="s">
        <v>59</v>
      </c>
      <c r="I55" s="16" t="s">
        <v>60</v>
      </c>
      <c r="L55" s="285"/>
      <c r="M55" s="285"/>
      <c r="N55" s="285"/>
    </row>
    <row r="56" spans="1:14" s="258" customFormat="1">
      <c r="A56" s="159"/>
      <c r="B56" s="159"/>
      <c r="C56" s="136"/>
      <c r="D56" s="140"/>
      <c r="E56" s="140"/>
      <c r="F56" s="140"/>
      <c r="G56" s="140"/>
      <c r="H56" s="142"/>
      <c r="I56" s="142"/>
      <c r="L56" s="285"/>
      <c r="M56" s="285"/>
      <c r="N56" s="285"/>
    </row>
    <row r="57" spans="1:14" s="285" customFormat="1">
      <c r="A57" s="159"/>
      <c r="B57" s="159"/>
      <c r="C57" s="136"/>
      <c r="D57" s="140"/>
      <c r="E57" s="140"/>
      <c r="F57" s="140"/>
      <c r="G57" s="140"/>
      <c r="H57" s="142"/>
      <c r="I57" s="142"/>
    </row>
    <row r="58" spans="1:14" s="285" customFormat="1">
      <c r="A58" s="159"/>
      <c r="B58" s="159"/>
      <c r="C58" s="136"/>
      <c r="D58" s="140"/>
      <c r="E58" s="140"/>
      <c r="F58" s="140"/>
      <c r="G58" s="140"/>
      <c r="H58" s="142"/>
      <c r="I58" s="142"/>
    </row>
    <row r="59" spans="1:14" s="285" customFormat="1">
      <c r="A59" s="159"/>
      <c r="B59" s="159"/>
      <c r="C59" s="136"/>
      <c r="D59" s="140"/>
      <c r="E59" s="140"/>
      <c r="F59" s="140"/>
      <c r="G59" s="140"/>
      <c r="H59" s="142"/>
      <c r="I59" s="142"/>
    </row>
    <row r="60" spans="1:14" s="285" customFormat="1">
      <c r="A60" s="159"/>
      <c r="B60" s="159"/>
      <c r="C60" s="136"/>
      <c r="D60" s="140"/>
      <c r="E60" s="140"/>
      <c r="F60" s="140"/>
      <c r="G60" s="140"/>
      <c r="H60" s="142"/>
      <c r="I60" s="142"/>
    </row>
    <row r="61" spans="1:14" s="285" customFormat="1">
      <c r="A61" s="159"/>
      <c r="B61" s="159"/>
      <c r="C61" s="136"/>
      <c r="D61" s="140"/>
      <c r="E61" s="140"/>
      <c r="F61" s="140"/>
      <c r="G61" s="140"/>
      <c r="H61" s="142"/>
      <c r="I61" s="142"/>
    </row>
    <row r="62" spans="1:14" s="285" customFormat="1">
      <c r="A62" s="159"/>
      <c r="B62" s="159"/>
      <c r="C62" s="136"/>
      <c r="D62" s="140"/>
      <c r="E62" s="140"/>
      <c r="F62" s="140"/>
      <c r="G62" s="140"/>
      <c r="H62" s="142"/>
      <c r="I62" s="142"/>
    </row>
    <row r="63" spans="1:14" s="285" customFormat="1">
      <c r="A63" s="159"/>
      <c r="B63" s="159"/>
      <c r="C63" s="136"/>
      <c r="D63" s="140"/>
      <c r="E63" s="140"/>
      <c r="F63" s="140"/>
      <c r="G63" s="140"/>
      <c r="H63" s="142"/>
      <c r="I63" s="142"/>
    </row>
    <row r="64" spans="1:14" s="285" customFormat="1">
      <c r="A64" s="159"/>
      <c r="B64" s="159"/>
      <c r="C64" s="136"/>
      <c r="D64" s="140"/>
      <c r="E64" s="140"/>
      <c r="F64" s="140"/>
      <c r="G64" s="140"/>
      <c r="H64" s="142"/>
      <c r="I64" s="142"/>
      <c r="L64" s="258"/>
      <c r="M64" s="258"/>
      <c r="N64" s="258"/>
    </row>
    <row r="65" spans="1:14" s="285" customFormat="1">
      <c r="A65" s="159"/>
      <c r="B65" s="159"/>
      <c r="C65" s="136"/>
      <c r="D65" s="140"/>
      <c r="E65" s="140"/>
      <c r="F65" s="140"/>
      <c r="G65" s="140"/>
      <c r="H65" s="142"/>
      <c r="I65" s="142"/>
      <c r="L65" s="258"/>
      <c r="M65" s="258"/>
      <c r="N65" s="258"/>
    </row>
    <row r="66" spans="1:14" s="285" customFormat="1">
      <c r="A66" s="159"/>
      <c r="B66" s="159"/>
      <c r="C66" s="136"/>
      <c r="D66" s="140"/>
      <c r="E66" s="140"/>
      <c r="F66" s="140"/>
      <c r="G66" s="140"/>
      <c r="H66" s="142"/>
      <c r="I66" s="142"/>
    </row>
    <row r="67" spans="1:14" s="285" customFormat="1">
      <c r="A67" s="159"/>
      <c r="B67" s="159"/>
      <c r="C67" s="136"/>
      <c r="D67" s="140"/>
      <c r="E67" s="140"/>
      <c r="F67" s="140"/>
      <c r="G67" s="140"/>
      <c r="H67" s="142"/>
      <c r="I67" s="142"/>
    </row>
    <row r="68" spans="1:14" s="285" customFormat="1">
      <c r="A68" s="159"/>
      <c r="B68" s="159"/>
      <c r="C68" s="136"/>
      <c r="D68" s="140"/>
      <c r="E68" s="140"/>
      <c r="F68" s="140"/>
      <c r="G68" s="140"/>
      <c r="H68" s="142"/>
      <c r="I68" s="142"/>
    </row>
    <row r="69" spans="1:14" s="285" customFormat="1">
      <c r="A69" s="159"/>
      <c r="B69" s="159"/>
      <c r="C69" s="136"/>
      <c r="D69" s="140"/>
      <c r="E69" s="140"/>
      <c r="F69" s="140"/>
      <c r="G69" s="140"/>
      <c r="H69" s="142"/>
      <c r="I69" s="142"/>
    </row>
    <row r="70" spans="1:14" s="285" customFormat="1">
      <c r="A70" s="159"/>
      <c r="B70" s="159"/>
      <c r="C70" s="136"/>
      <c r="D70" s="140"/>
      <c r="E70" s="140"/>
      <c r="F70" s="140"/>
      <c r="G70" s="140"/>
      <c r="H70" s="142"/>
      <c r="I70" s="142"/>
    </row>
    <row r="71" spans="1:14" s="285" customFormat="1">
      <c r="A71" s="159"/>
      <c r="B71" s="159"/>
      <c r="C71" s="136"/>
      <c r="D71" s="140"/>
      <c r="E71" s="140"/>
      <c r="F71" s="140"/>
      <c r="G71" s="140"/>
      <c r="H71" s="142"/>
      <c r="I71" s="142"/>
    </row>
    <row r="72" spans="1:14" s="285" customFormat="1">
      <c r="A72" s="159"/>
      <c r="B72" s="159"/>
      <c r="C72" s="136"/>
      <c r="D72" s="140"/>
      <c r="E72" s="140"/>
      <c r="F72" s="140"/>
      <c r="G72" s="140"/>
      <c r="H72" s="142"/>
      <c r="I72" s="142"/>
    </row>
    <row r="73" spans="1:14" s="285" customFormat="1">
      <c r="A73" s="159"/>
      <c r="B73" s="159"/>
      <c r="C73" s="136"/>
      <c r="D73" s="140"/>
      <c r="E73" s="140"/>
      <c r="F73" s="140"/>
      <c r="G73" s="140"/>
      <c r="H73" s="142"/>
      <c r="I73" s="142"/>
    </row>
    <row r="74" spans="1:14" s="285" customFormat="1">
      <c r="A74" s="159"/>
      <c r="B74" s="159"/>
      <c r="C74" s="136"/>
      <c r="D74" s="140"/>
      <c r="E74" s="140"/>
      <c r="F74" s="140"/>
      <c r="G74" s="140"/>
      <c r="H74" s="142"/>
      <c r="I74" s="142"/>
    </row>
    <row r="75" spans="1:14" s="285" customFormat="1">
      <c r="A75" s="159"/>
      <c r="B75" s="159"/>
      <c r="C75" s="136"/>
      <c r="D75" s="140"/>
      <c r="E75" s="140"/>
      <c r="F75" s="140"/>
      <c r="G75" s="140"/>
      <c r="H75" s="142"/>
      <c r="I75" s="142"/>
    </row>
    <row r="76" spans="1:14" s="285" customFormat="1">
      <c r="A76" s="159"/>
      <c r="B76" s="159"/>
      <c r="C76" s="136"/>
      <c r="D76" s="140"/>
      <c r="E76" s="140"/>
      <c r="F76" s="140"/>
      <c r="G76" s="140"/>
      <c r="H76" s="142"/>
      <c r="I76" s="142"/>
    </row>
    <row r="77" spans="1:14" s="258" customFormat="1">
      <c r="A77" s="159"/>
      <c r="B77" s="159"/>
      <c r="C77" s="136"/>
      <c r="D77" s="140"/>
      <c r="E77" s="140"/>
      <c r="F77" s="140"/>
      <c r="G77" s="140"/>
      <c r="H77" s="142"/>
      <c r="I77" s="142"/>
      <c r="L77" s="285"/>
      <c r="M77" s="285"/>
      <c r="N77" s="285"/>
    </row>
    <row r="78" spans="1:14" s="258" customFormat="1">
      <c r="A78" s="159"/>
      <c r="B78" s="159"/>
      <c r="C78" s="136"/>
      <c r="D78" s="140"/>
      <c r="E78" s="140"/>
      <c r="F78" s="140"/>
      <c r="G78" s="140"/>
      <c r="H78" s="142"/>
      <c r="I78" s="142"/>
      <c r="L78" s="285"/>
      <c r="M78" s="285"/>
      <c r="N78" s="285"/>
    </row>
    <row r="79" spans="1:14" s="258" customFormat="1">
      <c r="A79" s="159"/>
      <c r="B79" s="159"/>
      <c r="C79" s="136"/>
      <c r="D79" s="140"/>
      <c r="E79" s="140"/>
      <c r="F79" s="140"/>
      <c r="G79" s="140"/>
      <c r="H79" s="142"/>
      <c r="I79" s="142"/>
      <c r="L79" s="285"/>
      <c r="M79" s="285"/>
      <c r="N79" s="285"/>
    </row>
    <row r="80" spans="1:14" s="258" customFormat="1">
      <c r="A80" s="172"/>
      <c r="B80" s="172" t="s">
        <v>387</v>
      </c>
      <c r="C80" s="144">
        <f>SUM(C56:C79)</f>
        <v>0</v>
      </c>
      <c r="D80" s="144">
        <f>SUM(D56:D79)</f>
        <v>0</v>
      </c>
      <c r="E80" s="144">
        <f>SUM(E56:E79)</f>
        <v>0</v>
      </c>
      <c r="F80" s="144">
        <f>SUM(F56:F79)</f>
        <v>0</v>
      </c>
      <c r="G80" s="144">
        <f>SUM(G56:G79)</f>
        <v>0</v>
      </c>
      <c r="H80" s="144"/>
      <c r="I80" s="144"/>
      <c r="L80" s="285"/>
      <c r="M80" s="285"/>
      <c r="N80" s="285"/>
    </row>
    <row r="81" spans="1:14" s="258" customFormat="1">
      <c r="C81" s="9"/>
      <c r="D81" s="9"/>
      <c r="E81" s="9"/>
      <c r="F81" s="9"/>
      <c r="G81" s="9"/>
      <c r="L81" s="285"/>
      <c r="M81" s="285"/>
      <c r="N81" s="285"/>
    </row>
    <row r="82" spans="1:14" s="258" customFormat="1">
      <c r="C82" s="9"/>
      <c r="D82" s="9"/>
      <c r="E82" s="9"/>
      <c r="F82" s="9"/>
      <c r="G82" s="9"/>
      <c r="L82" s="285"/>
      <c r="M82" s="285"/>
      <c r="N82" s="285"/>
    </row>
    <row r="83" spans="1:14" s="258" customFormat="1">
      <c r="A83" s="10" t="s">
        <v>268</v>
      </c>
      <c r="B83" s="11"/>
      <c r="C83" s="286"/>
      <c r="D83" s="9"/>
      <c r="E83" s="38"/>
      <c r="F83" s="38"/>
      <c r="G83" s="9"/>
      <c r="I83" s="54" t="s">
        <v>53</v>
      </c>
      <c r="L83" s="285"/>
      <c r="M83" s="285"/>
      <c r="N83" s="285"/>
    </row>
    <row r="84" spans="1:14" s="258" customFormat="1">
      <c r="A84" s="39"/>
      <c r="B84" s="39"/>
      <c r="C84" s="38"/>
      <c r="D84" s="38"/>
      <c r="E84" s="38"/>
      <c r="F84" s="38"/>
      <c r="G84" s="9"/>
      <c r="L84" s="285"/>
      <c r="M84" s="285"/>
      <c r="N84" s="285"/>
    </row>
    <row r="85" spans="1:14" s="258" customFormat="1">
      <c r="A85" s="15" t="s">
        <v>46</v>
      </c>
      <c r="B85" s="16" t="s">
        <v>47</v>
      </c>
      <c r="C85" s="40" t="s">
        <v>54</v>
      </c>
      <c r="D85" s="40" t="s">
        <v>55</v>
      </c>
      <c r="E85" s="40" t="s">
        <v>56</v>
      </c>
      <c r="F85" s="40" t="s">
        <v>57</v>
      </c>
      <c r="G85" s="41" t="s">
        <v>58</v>
      </c>
      <c r="H85" s="16" t="s">
        <v>59</v>
      </c>
      <c r="I85" s="16" t="s">
        <v>60</v>
      </c>
      <c r="L85" s="285"/>
      <c r="M85" s="285"/>
      <c r="N85" s="285"/>
    </row>
    <row r="86" spans="1:14" s="258" customFormat="1">
      <c r="A86" s="159"/>
      <c r="B86" s="159"/>
      <c r="C86" s="136"/>
      <c r="D86" s="140"/>
      <c r="E86" s="140"/>
      <c r="F86" s="140"/>
      <c r="G86" s="140"/>
      <c r="H86" s="142"/>
      <c r="I86" s="142"/>
    </row>
    <row r="87" spans="1:14" s="258" customFormat="1">
      <c r="A87" s="159"/>
      <c r="B87" s="159"/>
      <c r="C87" s="136"/>
      <c r="D87" s="140"/>
      <c r="E87" s="140"/>
      <c r="F87" s="140"/>
      <c r="G87" s="140"/>
      <c r="H87" s="142"/>
      <c r="I87" s="142"/>
    </row>
    <row r="88" spans="1:14" s="258" customFormat="1">
      <c r="A88" s="159"/>
      <c r="B88" s="159"/>
      <c r="C88" s="136"/>
      <c r="D88" s="140"/>
      <c r="E88" s="140"/>
      <c r="F88" s="140"/>
      <c r="G88" s="140"/>
      <c r="H88" s="142"/>
      <c r="I88" s="142"/>
      <c r="K88" s="9"/>
    </row>
    <row r="89" spans="1:14" s="258" customFormat="1">
      <c r="A89" s="159"/>
      <c r="B89" s="159"/>
      <c r="C89" s="136"/>
      <c r="D89" s="140"/>
      <c r="E89" s="140"/>
      <c r="F89" s="140"/>
      <c r="G89" s="140"/>
      <c r="H89" s="142"/>
      <c r="I89" s="142"/>
      <c r="K89" s="9"/>
    </row>
    <row r="90" spans="1:14" s="258" customFormat="1">
      <c r="A90" s="172"/>
      <c r="B90" s="172" t="s">
        <v>269</v>
      </c>
      <c r="C90" s="144">
        <f>SUM(C86:C89)</f>
        <v>0</v>
      </c>
      <c r="D90" s="144">
        <f>SUM(D86:D89)</f>
        <v>0</v>
      </c>
      <c r="E90" s="144">
        <f>SUM(E86:E89)</f>
        <v>0</v>
      </c>
      <c r="F90" s="144">
        <f>SUM(F86:F89)</f>
        <v>0</v>
      </c>
      <c r="G90" s="144">
        <f>SUM(G86:G89)</f>
        <v>0</v>
      </c>
      <c r="H90" s="144"/>
      <c r="I90" s="144"/>
      <c r="K90" s="9"/>
    </row>
    <row r="91" spans="1:14" s="258" customFormat="1">
      <c r="C91" s="9"/>
      <c r="D91" s="9"/>
      <c r="E91" s="9"/>
      <c r="F91" s="9"/>
      <c r="G91" s="9"/>
    </row>
    <row r="92" spans="1:14" s="258" customFormat="1">
      <c r="C92" s="9"/>
      <c r="D92" s="9"/>
      <c r="E92" s="9"/>
      <c r="F92" s="9"/>
      <c r="G92" s="9"/>
    </row>
    <row r="93" spans="1:14" s="258" customFormat="1">
      <c r="A93" s="10" t="s">
        <v>270</v>
      </c>
      <c r="B93" s="11"/>
      <c r="C93" s="9"/>
      <c r="D93" s="9"/>
      <c r="E93" s="38"/>
      <c r="F93" s="38"/>
      <c r="G93" s="9"/>
      <c r="I93" s="54" t="s">
        <v>53</v>
      </c>
    </row>
    <row r="94" spans="1:14" s="258" customFormat="1">
      <c r="A94" s="39"/>
      <c r="B94" s="39"/>
      <c r="C94" s="38"/>
      <c r="D94" s="38"/>
      <c r="E94" s="38"/>
      <c r="F94" s="38"/>
      <c r="G94" s="9"/>
    </row>
    <row r="95" spans="1:14" s="258" customFormat="1">
      <c r="A95" s="15" t="s">
        <v>46</v>
      </c>
      <c r="B95" s="16" t="s">
        <v>47</v>
      </c>
      <c r="C95" s="40" t="s">
        <v>54</v>
      </c>
      <c r="D95" s="40" t="s">
        <v>55</v>
      </c>
      <c r="E95" s="40" t="s">
        <v>56</v>
      </c>
      <c r="F95" s="40" t="s">
        <v>57</v>
      </c>
      <c r="G95" s="41" t="s">
        <v>58</v>
      </c>
      <c r="H95" s="16" t="s">
        <v>59</v>
      </c>
      <c r="I95" s="16" t="s">
        <v>60</v>
      </c>
    </row>
    <row r="96" spans="1:14" s="258" customFormat="1">
      <c r="A96" s="159"/>
      <c r="B96" s="159"/>
      <c r="C96" s="136"/>
      <c r="D96" s="140"/>
      <c r="E96" s="140"/>
      <c r="F96" s="140"/>
      <c r="G96" s="140"/>
      <c r="H96" s="142"/>
      <c r="I96" s="142"/>
    </row>
    <row r="97" spans="1:11" s="258" customFormat="1">
      <c r="A97" s="159"/>
      <c r="B97" s="159"/>
      <c r="C97" s="136"/>
      <c r="D97" s="140"/>
      <c r="E97" s="140"/>
      <c r="F97" s="140"/>
      <c r="G97" s="140"/>
      <c r="H97" s="142"/>
      <c r="I97" s="142"/>
    </row>
    <row r="98" spans="1:11" s="258" customFormat="1">
      <c r="A98" s="159"/>
      <c r="B98" s="159"/>
      <c r="C98" s="136"/>
      <c r="D98" s="140"/>
      <c r="E98" s="140"/>
      <c r="F98" s="140"/>
      <c r="G98" s="140"/>
      <c r="H98" s="142"/>
      <c r="I98" s="142"/>
    </row>
    <row r="99" spans="1:11" s="258" customFormat="1">
      <c r="A99" s="159"/>
      <c r="B99" s="159"/>
      <c r="C99" s="136"/>
      <c r="D99" s="140"/>
      <c r="E99" s="140"/>
      <c r="F99" s="140"/>
      <c r="G99" s="140"/>
      <c r="H99" s="142"/>
      <c r="I99" s="142"/>
    </row>
    <row r="100" spans="1:11" s="258" customFormat="1">
      <c r="A100" s="172"/>
      <c r="B100" s="172" t="s">
        <v>271</v>
      </c>
      <c r="C100" s="144">
        <f>SUM(C96:C99)</f>
        <v>0</v>
      </c>
      <c r="D100" s="144">
        <f>SUM(D96:D99)</f>
        <v>0</v>
      </c>
      <c r="E100" s="144">
        <f>SUM(E96:E99)</f>
        <v>0</v>
      </c>
      <c r="F100" s="144">
        <f>SUM(F96:F99)</f>
        <v>0</v>
      </c>
      <c r="G100" s="144">
        <f>SUM(G96:G99)</f>
        <v>0</v>
      </c>
      <c r="H100" s="144"/>
      <c r="I100" s="144"/>
    </row>
    <row r="101" spans="1:11" s="258" customFormat="1">
      <c r="C101" s="9"/>
      <c r="D101" s="9"/>
      <c r="E101" s="9"/>
      <c r="F101" s="9"/>
      <c r="G101" s="9"/>
    </row>
    <row r="102" spans="1:11" s="258" customFormat="1">
      <c r="C102" s="9"/>
      <c r="D102" s="9"/>
      <c r="E102" s="9"/>
      <c r="F102" s="9"/>
      <c r="G102" s="9"/>
    </row>
    <row r="103" spans="1:11" s="258" customFormat="1">
      <c r="A103" s="10" t="s">
        <v>272</v>
      </c>
      <c r="B103" s="11"/>
      <c r="C103" s="9"/>
      <c r="D103" s="9"/>
      <c r="E103" s="38"/>
      <c r="F103" s="38"/>
      <c r="G103" s="9"/>
      <c r="I103" s="54" t="s">
        <v>53</v>
      </c>
    </row>
    <row r="104" spans="1:11" s="258" customFormat="1">
      <c r="A104" s="39"/>
      <c r="B104" s="39"/>
      <c r="C104" s="38"/>
      <c r="D104" s="38"/>
      <c r="E104" s="38"/>
      <c r="F104" s="38"/>
      <c r="G104" s="9"/>
    </row>
    <row r="105" spans="1:11" s="258" customFormat="1">
      <c r="A105" s="15" t="s">
        <v>46</v>
      </c>
      <c r="B105" s="16" t="s">
        <v>47</v>
      </c>
      <c r="C105" s="40" t="s">
        <v>54</v>
      </c>
      <c r="D105" s="40" t="s">
        <v>55</v>
      </c>
      <c r="E105" s="40" t="s">
        <v>56</v>
      </c>
      <c r="F105" s="40" t="s">
        <v>57</v>
      </c>
      <c r="G105" s="41" t="s">
        <v>58</v>
      </c>
      <c r="H105" s="16" t="s">
        <v>59</v>
      </c>
      <c r="I105" s="16" t="s">
        <v>60</v>
      </c>
    </row>
    <row r="106" spans="1:11" s="258" customFormat="1">
      <c r="A106" s="159"/>
      <c r="B106" s="159"/>
      <c r="C106" s="136"/>
      <c r="D106" s="140"/>
      <c r="E106" s="140"/>
      <c r="F106" s="140"/>
      <c r="G106" s="140"/>
      <c r="H106" s="142"/>
      <c r="I106" s="142"/>
      <c r="K106" s="9"/>
    </row>
    <row r="107" spans="1:11" s="258" customFormat="1">
      <c r="A107" s="159"/>
      <c r="B107" s="159"/>
      <c r="C107" s="136"/>
      <c r="D107" s="140"/>
      <c r="E107" s="140"/>
      <c r="F107" s="140"/>
      <c r="G107" s="140"/>
      <c r="H107" s="142"/>
      <c r="I107" s="142"/>
      <c r="K107" s="9"/>
    </row>
    <row r="108" spans="1:11" s="258" customFormat="1">
      <c r="A108" s="159"/>
      <c r="B108" s="159"/>
      <c r="C108" s="136"/>
      <c r="D108" s="140"/>
      <c r="E108" s="140"/>
      <c r="F108" s="140"/>
      <c r="G108" s="140"/>
      <c r="H108" s="142"/>
      <c r="I108" s="142"/>
    </row>
    <row r="109" spans="1:11" s="258" customFormat="1">
      <c r="A109" s="159"/>
      <c r="B109" s="159"/>
      <c r="C109" s="136"/>
      <c r="D109" s="140"/>
      <c r="E109" s="140"/>
      <c r="F109" s="140"/>
      <c r="G109" s="140"/>
      <c r="H109" s="142"/>
      <c r="I109" s="142"/>
    </row>
    <row r="110" spans="1:11" s="258" customFormat="1">
      <c r="A110" s="172"/>
      <c r="B110" s="172" t="s">
        <v>273</v>
      </c>
      <c r="C110" s="144">
        <f>SUM(C106:C109)</f>
        <v>0</v>
      </c>
      <c r="D110" s="144">
        <f>SUM(D106:D109)</f>
        <v>0</v>
      </c>
      <c r="E110" s="144">
        <f>SUM(E106:E109)</f>
        <v>0</v>
      </c>
      <c r="F110" s="144">
        <f>SUM(F106:F109)</f>
        <v>0</v>
      </c>
      <c r="G110" s="144">
        <f>SUM(G106:G109)</f>
        <v>0</v>
      </c>
      <c r="H110" s="144"/>
      <c r="I110" s="144"/>
    </row>
    <row r="111" spans="1:11" s="258" customFormat="1">
      <c r="C111" s="9"/>
      <c r="D111" s="9"/>
      <c r="E111" s="9"/>
      <c r="F111" s="9"/>
      <c r="G111" s="9"/>
    </row>
    <row r="112" spans="1:11" s="258" customFormat="1">
      <c r="C112" s="9"/>
      <c r="D112" s="9"/>
      <c r="E112" s="9"/>
      <c r="F112" s="9"/>
      <c r="G112" s="9"/>
    </row>
    <row r="113" spans="1:9" s="258" customFormat="1">
      <c r="A113" s="10" t="s">
        <v>274</v>
      </c>
      <c r="B113" s="11"/>
      <c r="C113" s="9"/>
      <c r="D113" s="9"/>
      <c r="E113" s="38"/>
      <c r="F113" s="38"/>
      <c r="G113" s="9"/>
      <c r="I113" s="54" t="s">
        <v>53</v>
      </c>
    </row>
    <row r="114" spans="1:9" s="258" customFormat="1">
      <c r="A114" s="39"/>
      <c r="B114" s="39"/>
      <c r="C114" s="38"/>
      <c r="D114" s="38"/>
      <c r="E114" s="38"/>
      <c r="F114" s="38"/>
      <c r="G114" s="9"/>
    </row>
    <row r="115" spans="1:9" s="258" customFormat="1">
      <c r="A115" s="15" t="s">
        <v>46</v>
      </c>
      <c r="B115" s="16" t="s">
        <v>47</v>
      </c>
      <c r="C115" s="40" t="s">
        <v>54</v>
      </c>
      <c r="D115" s="40" t="s">
        <v>55</v>
      </c>
      <c r="E115" s="40" t="s">
        <v>56</v>
      </c>
      <c r="F115" s="40" t="s">
        <v>57</v>
      </c>
      <c r="G115" s="41" t="s">
        <v>58</v>
      </c>
      <c r="H115" s="16" t="s">
        <v>59</v>
      </c>
      <c r="I115" s="16" t="s">
        <v>60</v>
      </c>
    </row>
    <row r="116" spans="1:9" s="258" customFormat="1">
      <c r="A116" s="159"/>
      <c r="B116" s="159"/>
      <c r="C116" s="136"/>
      <c r="D116" s="140"/>
      <c r="E116" s="140"/>
      <c r="F116" s="140"/>
      <c r="G116" s="140"/>
      <c r="H116" s="142"/>
      <c r="I116" s="142"/>
    </row>
    <row r="117" spans="1:9" s="258" customFormat="1">
      <c r="A117" s="159"/>
      <c r="B117" s="159"/>
      <c r="C117" s="136"/>
      <c r="D117" s="140"/>
      <c r="E117" s="140"/>
      <c r="F117" s="140"/>
      <c r="G117" s="140"/>
      <c r="H117" s="142"/>
      <c r="I117" s="142"/>
    </row>
    <row r="118" spans="1:9" s="258" customFormat="1">
      <c r="A118" s="159"/>
      <c r="B118" s="159"/>
      <c r="C118" s="136"/>
      <c r="D118" s="140"/>
      <c r="E118" s="140"/>
      <c r="F118" s="140"/>
      <c r="G118" s="140"/>
      <c r="H118" s="142"/>
      <c r="I118" s="142"/>
    </row>
    <row r="119" spans="1:9" s="258" customFormat="1">
      <c r="A119" s="159"/>
      <c r="B119" s="159"/>
      <c r="C119" s="136"/>
      <c r="D119" s="140"/>
      <c r="E119" s="140"/>
      <c r="F119" s="140"/>
      <c r="G119" s="140"/>
      <c r="H119" s="142"/>
      <c r="I119" s="142"/>
    </row>
    <row r="120" spans="1:9" s="258" customFormat="1">
      <c r="A120" s="172"/>
      <c r="B120" s="172" t="s">
        <v>275</v>
      </c>
      <c r="C120" s="144">
        <f>SUM(C116:C119)</f>
        <v>0</v>
      </c>
      <c r="D120" s="144">
        <f>SUM(D116:D119)</f>
        <v>0</v>
      </c>
      <c r="E120" s="144">
        <f>SUM(E116:E119)</f>
        <v>0</v>
      </c>
      <c r="F120" s="144">
        <f>SUM(F116:F119)</f>
        <v>0</v>
      </c>
      <c r="G120" s="144">
        <f>SUM(G116:G119)</f>
        <v>0</v>
      </c>
      <c r="H120" s="144"/>
      <c r="I120" s="144"/>
    </row>
    <row r="121" spans="1:9" s="258" customFormat="1">
      <c r="C121" s="9"/>
      <c r="D121" s="9"/>
      <c r="E121" s="9"/>
      <c r="F121" s="9"/>
      <c r="G121" s="9"/>
    </row>
    <row r="122" spans="1:9" s="258" customFormat="1">
      <c r="C122" s="9"/>
      <c r="D122" s="9"/>
      <c r="E122" s="9"/>
      <c r="F122" s="9"/>
      <c r="G122" s="9"/>
    </row>
    <row r="123" spans="1:9" s="258" customFormat="1">
      <c r="C123" s="9"/>
      <c r="D123" s="9"/>
      <c r="E123" s="9"/>
      <c r="F123" s="9"/>
      <c r="G123" s="9"/>
    </row>
    <row r="124" spans="1:9" s="258" customFormat="1">
      <c r="C124" s="9"/>
      <c r="D124" s="9"/>
      <c r="E124" s="9"/>
      <c r="F124" s="9"/>
      <c r="G124" s="9"/>
    </row>
    <row r="125" spans="1:9" s="258" customFormat="1">
      <c r="C125" s="9"/>
      <c r="D125" s="9"/>
      <c r="E125" s="9"/>
      <c r="F125" s="9"/>
      <c r="G125" s="9"/>
    </row>
    <row r="126" spans="1:9" s="258" customFormat="1">
      <c r="C126" s="9"/>
      <c r="D126" s="9"/>
      <c r="E126" s="9"/>
      <c r="F126" s="9"/>
      <c r="G126" s="9"/>
    </row>
    <row r="127" spans="1:9" s="258" customFormat="1">
      <c r="C127" s="9"/>
      <c r="D127" s="9"/>
      <c r="E127" s="9"/>
      <c r="F127" s="9"/>
      <c r="G127" s="9"/>
    </row>
    <row r="128" spans="1:9" s="258" customFormat="1">
      <c r="C128" s="9"/>
      <c r="D128" s="9"/>
      <c r="E128" s="9"/>
      <c r="F128" s="9"/>
      <c r="G128" s="9"/>
    </row>
    <row r="129" spans="3:7" s="258" customFormat="1">
      <c r="C129" s="9"/>
      <c r="D129" s="9"/>
      <c r="E129" s="9"/>
      <c r="F129" s="9"/>
      <c r="G129" s="9"/>
    </row>
    <row r="130" spans="3:7" s="258" customFormat="1">
      <c r="C130" s="9"/>
      <c r="D130" s="9"/>
      <c r="E130" s="9"/>
      <c r="F130" s="9"/>
      <c r="G130" s="9"/>
    </row>
    <row r="131" spans="3:7" s="258" customFormat="1">
      <c r="C131" s="9"/>
      <c r="D131" s="9"/>
      <c r="E131" s="9"/>
      <c r="F131" s="9"/>
      <c r="G131" s="9"/>
    </row>
    <row r="132" spans="3:7" s="258" customFormat="1">
      <c r="C132" s="9"/>
      <c r="D132" s="9"/>
      <c r="E132" s="9"/>
      <c r="F132" s="9"/>
      <c r="G132" s="9"/>
    </row>
    <row r="133" spans="3:7" s="258" customFormat="1">
      <c r="C133" s="9"/>
      <c r="D133" s="9"/>
      <c r="E133" s="9"/>
      <c r="F133" s="9"/>
      <c r="G133" s="9"/>
    </row>
    <row r="134" spans="3:7" s="258" customFormat="1">
      <c r="C134" s="9"/>
      <c r="D134" s="9"/>
      <c r="E134" s="9"/>
      <c r="F134" s="9"/>
      <c r="G134" s="9"/>
    </row>
    <row r="135" spans="3:7" s="258" customFormat="1">
      <c r="C135" s="9"/>
      <c r="D135" s="9"/>
      <c r="E135" s="9"/>
      <c r="F135" s="9"/>
      <c r="G135" s="9"/>
    </row>
    <row r="136" spans="3:7" s="258" customFormat="1">
      <c r="C136" s="9"/>
      <c r="D136" s="9"/>
      <c r="E136" s="9"/>
      <c r="F136" s="9"/>
      <c r="G136" s="9"/>
    </row>
    <row r="137" spans="3:7" s="258" customFormat="1">
      <c r="C137" s="9"/>
      <c r="D137" s="9"/>
      <c r="E137" s="9"/>
      <c r="F137" s="9"/>
      <c r="G137" s="9"/>
    </row>
    <row r="138" spans="3:7" s="258" customFormat="1">
      <c r="C138" s="9"/>
      <c r="D138" s="9"/>
      <c r="E138" s="9"/>
      <c r="F138" s="9"/>
      <c r="G138" s="9"/>
    </row>
    <row r="139" spans="3:7" s="258" customFormat="1">
      <c r="C139" s="9"/>
      <c r="D139" s="9"/>
      <c r="E139" s="9"/>
      <c r="F139" s="9"/>
      <c r="G139" s="9"/>
    </row>
    <row r="140" spans="3:7" s="258" customFormat="1">
      <c r="C140" s="9"/>
      <c r="D140" s="9"/>
      <c r="E140" s="9"/>
      <c r="F140" s="9"/>
      <c r="G140" s="9"/>
    </row>
    <row r="141" spans="3:7" s="258" customFormat="1">
      <c r="C141" s="9"/>
      <c r="D141" s="9"/>
      <c r="E141" s="9"/>
      <c r="F141" s="9"/>
      <c r="G141" s="9"/>
    </row>
    <row r="142" spans="3:7" s="258" customFormat="1">
      <c r="C142" s="9"/>
      <c r="D142" s="9"/>
      <c r="E142" s="9"/>
      <c r="F142" s="9"/>
      <c r="G142" s="9"/>
    </row>
    <row r="143" spans="3:7" s="258" customFormat="1">
      <c r="C143" s="9"/>
      <c r="D143" s="9"/>
      <c r="E143" s="9"/>
      <c r="F143" s="9"/>
      <c r="G143" s="9"/>
    </row>
    <row r="144" spans="3:7" s="258" customFormat="1">
      <c r="C144" s="9"/>
      <c r="D144" s="9"/>
      <c r="E144" s="9"/>
      <c r="F144" s="9"/>
      <c r="G144" s="9"/>
    </row>
    <row r="145" spans="3:7" s="258" customFormat="1">
      <c r="C145" s="9"/>
      <c r="D145" s="9"/>
      <c r="E145" s="9"/>
      <c r="F145" s="9"/>
      <c r="G145" s="9"/>
    </row>
    <row r="146" spans="3:7" s="258" customFormat="1">
      <c r="C146" s="9"/>
      <c r="D146" s="9"/>
      <c r="E146" s="9"/>
      <c r="F146" s="9"/>
      <c r="G146" s="9"/>
    </row>
    <row r="147" spans="3:7" s="258" customFormat="1">
      <c r="C147" s="9"/>
      <c r="D147" s="9"/>
      <c r="E147" s="9"/>
      <c r="F147" s="9"/>
      <c r="G147" s="9"/>
    </row>
    <row r="148" spans="3:7" s="258" customFormat="1">
      <c r="C148" s="9"/>
      <c r="D148" s="9"/>
      <c r="E148" s="9"/>
      <c r="F148" s="9"/>
      <c r="G148" s="9"/>
    </row>
    <row r="149" spans="3:7" s="258" customFormat="1">
      <c r="C149" s="9"/>
      <c r="D149" s="9"/>
      <c r="E149" s="9"/>
      <c r="F149" s="9"/>
      <c r="G149" s="9"/>
    </row>
    <row r="150" spans="3:7" s="258" customFormat="1">
      <c r="C150" s="9"/>
      <c r="D150" s="9"/>
      <c r="E150" s="9"/>
      <c r="F150" s="9"/>
      <c r="G150" s="9"/>
    </row>
    <row r="151" spans="3:7" s="258" customFormat="1">
      <c r="C151" s="9"/>
      <c r="D151" s="9"/>
      <c r="E151" s="9"/>
      <c r="F151" s="9"/>
      <c r="G151" s="9"/>
    </row>
    <row r="152" spans="3:7" s="258" customFormat="1">
      <c r="C152" s="9"/>
      <c r="D152" s="9"/>
      <c r="E152" s="9"/>
      <c r="F152" s="9"/>
      <c r="G152" s="9"/>
    </row>
    <row r="153" spans="3:7" s="258" customFormat="1">
      <c r="C153" s="9"/>
      <c r="D153" s="9"/>
      <c r="E153" s="9"/>
      <c r="F153" s="9"/>
      <c r="G153" s="9"/>
    </row>
    <row r="154" spans="3:7" s="258" customFormat="1">
      <c r="C154" s="9"/>
      <c r="D154" s="9"/>
      <c r="E154" s="9"/>
      <c r="F154" s="9"/>
      <c r="G154" s="9"/>
    </row>
    <row r="155" spans="3:7" s="258" customFormat="1">
      <c r="C155" s="9"/>
      <c r="D155" s="9"/>
      <c r="E155" s="9"/>
      <c r="F155" s="9"/>
      <c r="G155" s="9"/>
    </row>
    <row r="156" spans="3:7" s="258" customFormat="1">
      <c r="C156" s="9"/>
      <c r="D156" s="9"/>
      <c r="E156" s="9"/>
      <c r="F156" s="9"/>
      <c r="G156" s="9"/>
    </row>
    <row r="157" spans="3:7" s="258" customFormat="1">
      <c r="C157" s="9"/>
      <c r="D157" s="9"/>
      <c r="E157" s="9"/>
      <c r="F157" s="9"/>
      <c r="G157" s="9"/>
    </row>
    <row r="158" spans="3:7" s="258" customFormat="1">
      <c r="C158" s="9"/>
      <c r="D158" s="9"/>
      <c r="E158" s="9"/>
      <c r="F158" s="9"/>
      <c r="G158" s="9"/>
    </row>
    <row r="159" spans="3:7" s="258" customFormat="1">
      <c r="C159" s="9"/>
      <c r="D159" s="9"/>
      <c r="E159" s="9"/>
      <c r="F159" s="9"/>
      <c r="G159" s="9"/>
    </row>
    <row r="160" spans="3:7" s="258" customFormat="1">
      <c r="C160" s="9"/>
      <c r="D160" s="9"/>
      <c r="E160" s="9"/>
      <c r="F160" s="9"/>
      <c r="G160" s="9"/>
    </row>
    <row r="161" spans="3:7" s="258" customFormat="1">
      <c r="C161" s="9"/>
      <c r="D161" s="9"/>
      <c r="E161" s="9"/>
      <c r="F161" s="9"/>
      <c r="G161" s="9"/>
    </row>
    <row r="162" spans="3:7" s="258" customFormat="1">
      <c r="C162" s="9"/>
      <c r="D162" s="9"/>
      <c r="E162" s="9"/>
      <c r="F162" s="9"/>
      <c r="G162" s="9"/>
    </row>
    <row r="163" spans="3:7" s="258" customFormat="1">
      <c r="C163" s="9"/>
      <c r="D163" s="9"/>
      <c r="E163" s="9"/>
      <c r="F163" s="9"/>
      <c r="G163" s="9"/>
    </row>
    <row r="164" spans="3:7" s="258" customFormat="1">
      <c r="C164" s="9"/>
      <c r="D164" s="9"/>
      <c r="E164" s="9"/>
      <c r="F164" s="9"/>
      <c r="G164" s="9"/>
    </row>
    <row r="165" spans="3:7" s="258" customFormat="1">
      <c r="C165" s="9"/>
      <c r="D165" s="9"/>
      <c r="E165" s="9"/>
      <c r="F165" s="9"/>
      <c r="G165" s="9"/>
    </row>
    <row r="166" spans="3:7" s="258" customFormat="1">
      <c r="C166" s="9"/>
      <c r="D166" s="9"/>
      <c r="E166" s="9"/>
      <c r="F166" s="9"/>
      <c r="G166" s="9"/>
    </row>
    <row r="167" spans="3:7" s="258" customFormat="1">
      <c r="C167" s="9"/>
      <c r="D167" s="9"/>
      <c r="E167" s="9"/>
      <c r="F167" s="9"/>
      <c r="G167" s="9"/>
    </row>
    <row r="168" spans="3:7" s="258" customFormat="1">
      <c r="C168" s="9"/>
      <c r="D168" s="9"/>
      <c r="E168" s="9"/>
      <c r="F168" s="9"/>
      <c r="G168" s="9"/>
    </row>
    <row r="169" spans="3:7" s="258" customFormat="1">
      <c r="C169" s="9"/>
      <c r="D169" s="9"/>
      <c r="E169" s="9"/>
      <c r="F169" s="9"/>
      <c r="G169" s="9"/>
    </row>
    <row r="170" spans="3:7" s="258" customFormat="1">
      <c r="C170" s="9"/>
      <c r="D170" s="9"/>
      <c r="E170" s="9"/>
      <c r="F170" s="9"/>
      <c r="G170" s="9"/>
    </row>
    <row r="171" spans="3:7" s="258" customFormat="1">
      <c r="C171" s="9"/>
      <c r="D171" s="9"/>
      <c r="E171" s="9"/>
      <c r="F171" s="9"/>
      <c r="G171" s="9"/>
    </row>
    <row r="172" spans="3:7" s="258" customFormat="1">
      <c r="C172" s="9"/>
      <c r="D172" s="9"/>
      <c r="E172" s="9"/>
      <c r="F172" s="9"/>
      <c r="G172" s="9"/>
    </row>
    <row r="173" spans="3:7" s="258" customFormat="1">
      <c r="C173" s="9"/>
      <c r="D173" s="9"/>
      <c r="E173" s="9"/>
      <c r="F173" s="9"/>
      <c r="G173" s="9"/>
    </row>
    <row r="174" spans="3:7" s="258" customFormat="1">
      <c r="C174" s="9"/>
      <c r="D174" s="9"/>
      <c r="E174" s="9"/>
      <c r="F174" s="9"/>
      <c r="G174" s="9"/>
    </row>
    <row r="175" spans="3:7" s="258" customFormat="1">
      <c r="C175" s="9"/>
      <c r="D175" s="9"/>
      <c r="E175" s="9"/>
      <c r="F175" s="9"/>
      <c r="G175" s="9"/>
    </row>
    <row r="176" spans="3:7" s="258" customFormat="1">
      <c r="C176" s="9"/>
      <c r="D176" s="9"/>
      <c r="E176" s="9"/>
      <c r="F176" s="9"/>
      <c r="G176" s="9"/>
    </row>
    <row r="177" spans="3:7" s="258" customFormat="1">
      <c r="C177" s="9"/>
      <c r="D177" s="9"/>
      <c r="E177" s="9"/>
      <c r="F177" s="9"/>
      <c r="G177" s="9"/>
    </row>
    <row r="178" spans="3:7" s="258" customFormat="1">
      <c r="C178" s="9"/>
      <c r="D178" s="9"/>
      <c r="E178" s="9"/>
      <c r="F178" s="9"/>
      <c r="G178" s="9"/>
    </row>
    <row r="179" spans="3:7" s="258" customFormat="1">
      <c r="C179" s="9"/>
      <c r="D179" s="9"/>
      <c r="E179" s="9"/>
      <c r="F179" s="9"/>
      <c r="G179" s="9"/>
    </row>
    <row r="180" spans="3:7" s="258" customFormat="1">
      <c r="C180" s="9"/>
      <c r="D180" s="9"/>
      <c r="E180" s="9"/>
      <c r="F180" s="9"/>
      <c r="G180" s="9"/>
    </row>
    <row r="181" spans="3:7" s="258" customFormat="1">
      <c r="C181" s="9"/>
      <c r="D181" s="9"/>
      <c r="E181" s="9"/>
      <c r="F181" s="9"/>
      <c r="G181" s="9"/>
    </row>
    <row r="182" spans="3:7" s="258" customFormat="1">
      <c r="C182" s="9"/>
      <c r="D182" s="9"/>
      <c r="E182" s="9"/>
      <c r="F182" s="9"/>
      <c r="G182" s="9"/>
    </row>
    <row r="183" spans="3:7" s="258" customFormat="1">
      <c r="C183" s="9"/>
      <c r="D183" s="9"/>
      <c r="E183" s="9"/>
      <c r="F183" s="9"/>
      <c r="G183" s="9"/>
    </row>
    <row r="184" spans="3:7" s="258" customFormat="1">
      <c r="C184" s="9"/>
      <c r="D184" s="9"/>
      <c r="E184" s="9"/>
      <c r="F184" s="9"/>
      <c r="G184" s="9"/>
    </row>
    <row r="185" spans="3:7" s="258" customFormat="1">
      <c r="C185" s="9"/>
      <c r="D185" s="9"/>
      <c r="E185" s="9"/>
      <c r="F185" s="9"/>
      <c r="G185" s="9"/>
    </row>
    <row r="186" spans="3:7" s="258" customFormat="1">
      <c r="C186" s="9"/>
      <c r="D186" s="9"/>
      <c r="E186" s="9"/>
      <c r="F186" s="9"/>
      <c r="G186" s="9"/>
    </row>
    <row r="187" spans="3:7" s="258" customFormat="1">
      <c r="C187" s="9"/>
      <c r="D187" s="9"/>
      <c r="E187" s="9"/>
      <c r="F187" s="9"/>
      <c r="G187" s="9"/>
    </row>
    <row r="188" spans="3:7" s="258" customFormat="1">
      <c r="C188" s="9"/>
      <c r="D188" s="9"/>
      <c r="E188" s="9"/>
      <c r="F188" s="9"/>
      <c r="G188" s="9"/>
    </row>
    <row r="189" spans="3:7" s="258" customFormat="1">
      <c r="C189" s="9"/>
      <c r="D189" s="9"/>
      <c r="E189" s="9"/>
      <c r="F189" s="9"/>
      <c r="G189" s="9"/>
    </row>
    <row r="190" spans="3:7" s="258" customFormat="1">
      <c r="C190" s="9"/>
      <c r="D190" s="9"/>
      <c r="E190" s="9"/>
      <c r="F190" s="9"/>
      <c r="G190" s="9"/>
    </row>
    <row r="191" spans="3:7" s="258" customFormat="1">
      <c r="C191" s="9"/>
      <c r="D191" s="9"/>
      <c r="E191" s="9"/>
      <c r="F191" s="9"/>
      <c r="G191" s="9"/>
    </row>
    <row r="192" spans="3:7" s="258" customFormat="1">
      <c r="C192" s="9"/>
      <c r="D192" s="9"/>
      <c r="E192" s="9"/>
      <c r="F192" s="9"/>
      <c r="G192" s="9"/>
    </row>
    <row r="193" spans="1:14" s="258" customFormat="1">
      <c r="C193" s="9"/>
      <c r="D193" s="9"/>
      <c r="E193" s="9"/>
      <c r="F193" s="9"/>
      <c r="G193" s="9"/>
    </row>
    <row r="194" spans="1:14" s="258" customFormat="1">
      <c r="C194" s="9"/>
      <c r="D194" s="9"/>
      <c r="E194" s="9"/>
      <c r="F194" s="9"/>
      <c r="G194" s="9"/>
    </row>
    <row r="195" spans="1:14" s="258" customFormat="1">
      <c r="C195" s="9"/>
      <c r="D195" s="9"/>
      <c r="E195" s="9"/>
      <c r="F195" s="9"/>
      <c r="G195" s="9"/>
    </row>
    <row r="196" spans="1:14" s="258" customFormat="1">
      <c r="C196" s="9"/>
      <c r="D196" s="9"/>
      <c r="E196" s="9"/>
      <c r="F196" s="9"/>
      <c r="G196" s="9"/>
    </row>
    <row r="197" spans="1:14" s="258" customFormat="1">
      <c r="C197" s="9"/>
      <c r="D197" s="9"/>
      <c r="E197" s="9"/>
      <c r="F197" s="9"/>
      <c r="G197" s="9"/>
    </row>
    <row r="198" spans="1:14" s="258" customFormat="1">
      <c r="C198" s="9"/>
      <c r="D198" s="9"/>
      <c r="E198" s="9"/>
      <c r="F198" s="9"/>
      <c r="G198" s="9"/>
    </row>
    <row r="199" spans="1:14" s="258" customFormat="1">
      <c r="C199" s="9"/>
      <c r="D199" s="9"/>
      <c r="E199" s="9"/>
      <c r="F199" s="9"/>
      <c r="G199" s="9"/>
    </row>
    <row r="200" spans="1:14" s="258" customFormat="1">
      <c r="C200" s="9"/>
      <c r="D200" s="9"/>
      <c r="E200" s="9"/>
      <c r="F200" s="9"/>
      <c r="G200" s="9"/>
    </row>
    <row r="201" spans="1:14">
      <c r="A201" s="42"/>
      <c r="B201" s="42"/>
      <c r="C201" s="43"/>
      <c r="D201" s="43"/>
      <c r="E201" s="43"/>
      <c r="F201" s="43"/>
      <c r="G201" s="43"/>
      <c r="H201" s="42"/>
      <c r="L201" s="258"/>
      <c r="M201" s="258"/>
      <c r="N201" s="258"/>
    </row>
    <row r="202" spans="1:14">
      <c r="A202" s="259"/>
      <c r="B202" s="260"/>
      <c r="L202" s="258"/>
      <c r="M202" s="258"/>
      <c r="N202" s="258"/>
    </row>
    <row r="203" spans="1:14">
      <c r="A203" s="259"/>
      <c r="B203" s="260"/>
      <c r="L203" s="258"/>
      <c r="M203" s="258"/>
      <c r="N203" s="258"/>
    </row>
    <row r="204" spans="1:14">
      <c r="A204" s="259"/>
      <c r="B204" s="260"/>
      <c r="L204" s="258"/>
      <c r="M204" s="258"/>
      <c r="N204" s="258"/>
    </row>
    <row r="205" spans="1:14">
      <c r="A205" s="259"/>
      <c r="B205" s="260"/>
      <c r="L205" s="258"/>
      <c r="M205" s="258"/>
      <c r="N205" s="258"/>
    </row>
    <row r="206" spans="1:14">
      <c r="A206" s="259"/>
      <c r="B206" s="260"/>
      <c r="L206" s="258"/>
      <c r="M206" s="258"/>
      <c r="N206" s="258"/>
    </row>
    <row r="207" spans="1:14">
      <c r="L207" s="258"/>
      <c r="M207" s="258"/>
      <c r="N207" s="258"/>
    </row>
    <row r="208" spans="1:14">
      <c r="L208" s="258"/>
      <c r="M208" s="258"/>
      <c r="N208" s="258"/>
    </row>
    <row r="209" spans="12:14">
      <c r="L209" s="258"/>
      <c r="M209" s="258"/>
      <c r="N209" s="258"/>
    </row>
  </sheetData>
  <dataValidations count="9">
    <dataValidation allowBlank="1" showInputMessage="1" showErrorMessage="1" prompt="Indicar si el deudor ya sobrepasó el plazo estipulado para pago, 90, 180 o 365 días." sqref="I55 I85 I95 I105 I115 I40 I30 I20 I7"/>
    <dataValidation allowBlank="1" showInputMessage="1" showErrorMessage="1" prompt="Informar sobre caraterísticas cualitativas de la cuenta, ejemplo: acciones implementadas para su recuperación, causas de la demora en su recuperación." sqref="H55 H85 H95 H105 H115 H40 H30 H20 H7"/>
    <dataValidation allowBlank="1" showInputMessage="1" showErrorMessage="1" prompt="Importe de la cuentas por cobrar con vencimiento mayor a 365 días." sqref="G55 G85 G95 G105 G115 G40 G30 G20 G7"/>
    <dataValidation allowBlank="1" showInputMessage="1" showErrorMessage="1" prompt="Importe de la cuentas por cobrar con fecha de vencimiento de 181 a 365 días." sqref="F55 F85 F95 F105 F115 F40 F30 F20 F7"/>
    <dataValidation allowBlank="1" showInputMessage="1" showErrorMessage="1" prompt="Importe de la cuentas por cobrar con fecha de vencimiento de 91 a 180 días." sqref="E55 E85 E95 E105 E115 E40 E30 E20 E7"/>
    <dataValidation allowBlank="1" showInputMessage="1" showErrorMessage="1" prompt="Importe de la cuentas por cobrar con fecha de vencimiento de 1 a 90 días." sqref="D55 D85 D95 D105 D115 D40 D30 D20 D7"/>
    <dataValidation allowBlank="1" showInputMessage="1" showErrorMessage="1" prompt="Corresponde al nombre o descripción de la cuenta de acuerdo al Plan de Cuentas emitido por el CONAC." sqref="B55 B85 B95 B105 B115 B40 B30 B20 B7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55 A85 A95 A105 A115 A40 A30 A20 A7"/>
    <dataValidation allowBlank="1" showInputMessage="1" showErrorMessage="1" prompt="Saldo final del periodo de la información financiera trimestral presentada, el cual debe coincidir con la suma de las columnas de 90, 180, 365 y más de 365 días." sqref="C55 C85 C95 C105 C115 C40 C30 C20 C7"/>
  </dataValidations>
  <pageMargins left="0.7" right="0.7" top="0.75" bottom="0.75" header="0.3" footer="0.3"/>
  <pageSetup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8"/>
  <sheetViews>
    <sheetView zoomScaleNormal="100" zoomScaleSheetLayoutView="100" workbookViewId="0">
      <selection activeCell="D17" sqref="D17"/>
    </sheetView>
  </sheetViews>
  <sheetFormatPr baseColWidth="10" defaultRowHeight="11.25"/>
  <cols>
    <col min="1" max="1" width="20.7109375" style="70" customWidth="1"/>
    <col min="2" max="7" width="11.42578125" style="70"/>
    <col min="8" max="8" width="17.7109375" style="70" customWidth="1"/>
    <col min="9" max="16384" width="11.42578125" style="70"/>
  </cols>
  <sheetData>
    <row r="1" spans="1:17">
      <c r="A1" s="3" t="s">
        <v>43</v>
      </c>
      <c r="B1" s="3"/>
      <c r="C1" s="3"/>
      <c r="D1" s="3"/>
      <c r="E1" s="3"/>
      <c r="F1" s="3"/>
      <c r="G1" s="3"/>
      <c r="H1" s="7"/>
    </row>
    <row r="2" spans="1:17">
      <c r="A2" s="3" t="s">
        <v>199</v>
      </c>
      <c r="B2" s="3"/>
      <c r="C2" s="3"/>
      <c r="D2" s="3"/>
      <c r="E2" s="3"/>
      <c r="F2" s="3"/>
      <c r="G2" s="3"/>
      <c r="H2" s="285"/>
    </row>
    <row r="3" spans="1:17">
      <c r="A3" s="3"/>
      <c r="B3" s="3"/>
      <c r="C3" s="3"/>
      <c r="D3" s="3"/>
      <c r="E3" s="3"/>
      <c r="F3" s="3"/>
      <c r="G3" s="3"/>
      <c r="H3" s="285"/>
    </row>
    <row r="4" spans="1:17" ht="11.25" customHeight="1">
      <c r="A4" s="285"/>
      <c r="B4" s="285"/>
      <c r="C4" s="285"/>
      <c r="D4" s="285"/>
      <c r="E4" s="285"/>
      <c r="F4" s="285"/>
      <c r="G4" s="3"/>
      <c r="H4" s="285"/>
    </row>
    <row r="5" spans="1:17" ht="11.25" customHeight="1">
      <c r="A5" s="71" t="s">
        <v>316</v>
      </c>
      <c r="B5" s="72"/>
      <c r="C5" s="72"/>
      <c r="D5" s="72"/>
      <c r="E5" s="72"/>
      <c r="F5" s="64"/>
      <c r="G5" s="64"/>
      <c r="H5" s="314" t="s">
        <v>318</v>
      </c>
    </row>
    <row r="6" spans="1:17">
      <c r="J6" s="357"/>
      <c r="K6" s="357"/>
      <c r="L6" s="357"/>
      <c r="M6" s="357"/>
      <c r="N6" s="357"/>
      <c r="O6" s="357"/>
      <c r="P6" s="357"/>
      <c r="Q6" s="357"/>
    </row>
    <row r="7" spans="1:17">
      <c r="A7" s="3" t="s">
        <v>84</v>
      </c>
    </row>
    <row r="8" spans="1:17" ht="52.5" customHeight="1">
      <c r="A8" s="358" t="s">
        <v>317</v>
      </c>
      <c r="B8" s="358"/>
      <c r="C8" s="358"/>
      <c r="D8" s="358"/>
      <c r="E8" s="358"/>
      <c r="F8" s="358"/>
      <c r="G8" s="358"/>
      <c r="H8" s="358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8"/>
  <sheetViews>
    <sheetView zoomScaleNormal="100" zoomScaleSheetLayoutView="100" workbookViewId="0">
      <selection activeCell="B40" sqref="B40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>
      <c r="A1" s="3" t="s">
        <v>43</v>
      </c>
      <c r="B1" s="3"/>
      <c r="D1" s="7"/>
    </row>
    <row r="2" spans="1:4">
      <c r="A2" s="3" t="s">
        <v>199</v>
      </c>
      <c r="B2" s="3"/>
    </row>
    <row r="5" spans="1:4" s="35" customFormat="1" ht="11.25" customHeight="1">
      <c r="A5" s="33" t="s">
        <v>61</v>
      </c>
      <c r="B5" s="262"/>
      <c r="C5" s="44"/>
      <c r="D5" s="267" t="s">
        <v>62</v>
      </c>
    </row>
    <row r="6" spans="1:4">
      <c r="A6" s="45"/>
      <c r="B6" s="45"/>
      <c r="C6" s="46"/>
      <c r="D6" s="47"/>
    </row>
    <row r="7" spans="1:4" ht="15" customHeight="1">
      <c r="A7" s="15" t="s">
        <v>46</v>
      </c>
      <c r="B7" s="16" t="s">
        <v>47</v>
      </c>
      <c r="C7" s="17" t="s">
        <v>48</v>
      </c>
      <c r="D7" s="48" t="s">
        <v>63</v>
      </c>
    </row>
    <row r="8" spans="1:4">
      <c r="A8" s="159"/>
      <c r="B8" s="142"/>
      <c r="C8" s="140"/>
      <c r="D8" s="142"/>
    </row>
    <row r="9" spans="1:4" s="285" customFormat="1">
      <c r="A9" s="159"/>
      <c r="B9" s="142"/>
      <c r="C9" s="140"/>
      <c r="D9" s="142"/>
    </row>
    <row r="10" spans="1:4" s="285" customFormat="1">
      <c r="A10" s="159"/>
      <c r="B10" s="142"/>
      <c r="C10" s="140"/>
      <c r="D10" s="142"/>
    </row>
    <row r="11" spans="1:4" s="285" customFormat="1">
      <c r="A11" s="159"/>
      <c r="B11" s="142"/>
      <c r="C11" s="140"/>
      <c r="D11" s="142"/>
    </row>
    <row r="12" spans="1:4">
      <c r="A12" s="159"/>
      <c r="B12" s="142"/>
      <c r="C12" s="140"/>
      <c r="D12" s="142"/>
    </row>
    <row r="13" spans="1:4">
      <c r="A13" s="159"/>
      <c r="B13" s="142"/>
      <c r="C13" s="140"/>
      <c r="D13" s="142"/>
    </row>
    <row r="14" spans="1:4">
      <c r="A14" s="159"/>
      <c r="B14" s="142"/>
      <c r="C14" s="140"/>
      <c r="D14" s="142"/>
    </row>
    <row r="15" spans="1:4">
      <c r="A15" s="159"/>
      <c r="B15" s="142"/>
      <c r="C15" s="140"/>
      <c r="D15" s="142"/>
    </row>
    <row r="16" spans="1:4">
      <c r="A16" s="173"/>
      <c r="B16" s="173" t="s">
        <v>221</v>
      </c>
      <c r="C16" s="149">
        <f>SUM(C8:C15)</f>
        <v>0</v>
      </c>
      <c r="D16" s="174"/>
    </row>
    <row r="17" spans="1:4">
      <c r="A17" s="158"/>
      <c r="B17" s="158"/>
      <c r="C17" s="166"/>
      <c r="D17" s="158"/>
    </row>
    <row r="18" spans="1:4">
      <c r="A18" s="158"/>
      <c r="B18" s="158"/>
      <c r="C18" s="166"/>
      <c r="D18" s="158"/>
    </row>
    <row r="19" spans="1:4" s="35" customFormat="1" ht="11.25" customHeight="1">
      <c r="A19" s="33" t="s">
        <v>64</v>
      </c>
      <c r="B19" s="158"/>
      <c r="C19" s="44"/>
      <c r="D19" s="267" t="s">
        <v>62</v>
      </c>
    </row>
    <row r="20" spans="1:4">
      <c r="A20" s="45"/>
      <c r="B20" s="45"/>
      <c r="C20" s="46"/>
      <c r="D20" s="47"/>
    </row>
    <row r="21" spans="1:4" ht="15" customHeight="1">
      <c r="A21" s="15" t="s">
        <v>46</v>
      </c>
      <c r="B21" s="16" t="s">
        <v>47</v>
      </c>
      <c r="C21" s="17" t="s">
        <v>48</v>
      </c>
      <c r="D21" s="48" t="s">
        <v>63</v>
      </c>
    </row>
    <row r="22" spans="1:4">
      <c r="A22" s="164"/>
      <c r="B22" s="372" t="s">
        <v>412</v>
      </c>
      <c r="C22" s="373">
        <v>249025.22</v>
      </c>
      <c r="D22" s="142"/>
    </row>
    <row r="23" spans="1:4" s="277" customFormat="1">
      <c r="A23" s="164"/>
      <c r="B23" s="372" t="s">
        <v>413</v>
      </c>
      <c r="C23" s="373">
        <v>26382.560000000001</v>
      </c>
      <c r="D23" s="142"/>
    </row>
    <row r="24" spans="1:4" s="277" customFormat="1">
      <c r="A24" s="164"/>
      <c r="B24" s="374"/>
      <c r="C24" s="379"/>
      <c r="D24" s="142"/>
    </row>
    <row r="25" spans="1:4">
      <c r="A25" s="164"/>
      <c r="B25" s="171"/>
      <c r="C25" s="140"/>
      <c r="D25" s="142"/>
    </row>
    <row r="26" spans="1:4">
      <c r="A26" s="156"/>
      <c r="B26" s="156" t="s">
        <v>222</v>
      </c>
      <c r="C26" s="148">
        <f>SUM(C22:C25)</f>
        <v>275407.78000000003</v>
      </c>
      <c r="D26" s="174"/>
    </row>
    <row r="28" spans="1:4">
      <c r="B28" s="8" t="str">
        <f>+UPPER(B17)</f>
        <v/>
      </c>
    </row>
  </sheetData>
  <dataValidations count="6">
    <dataValidation allowBlank="1" showInputMessage="1" showErrorMessage="1" prompt="Sistema de costeo y método de valuación aplicados a los inventarios (UEPS, PROMEDIO, etc.)" sqref="D7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Método de valuación aplicados." sqref="D21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Saldo final de la Información Financiera Trimestral que se presenta (trimestral: 1er, 2do, 3ro. o 4to.)." sqref="C21"/>
  </dataValidation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"/>
  <sheetViews>
    <sheetView zoomScaleNormal="100" zoomScaleSheetLayoutView="100" workbookViewId="0"/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7" width="22.7109375" style="8" customWidth="1"/>
    <col min="8" max="16384" width="11.42578125" style="8"/>
  </cols>
  <sheetData>
    <row r="1" spans="1:7" s="35" customFormat="1" ht="11.25" customHeight="1">
      <c r="A1" s="50" t="s">
        <v>43</v>
      </c>
      <c r="B1" s="50"/>
      <c r="C1" s="287"/>
      <c r="D1" s="50"/>
      <c r="E1" s="50"/>
      <c r="F1" s="50"/>
      <c r="G1" s="51"/>
    </row>
    <row r="2" spans="1:7" s="35" customFormat="1" ht="11.25" customHeight="1">
      <c r="A2" s="50" t="s">
        <v>199</v>
      </c>
      <c r="B2" s="50"/>
      <c r="C2" s="287"/>
      <c r="D2" s="50"/>
      <c r="E2" s="50"/>
      <c r="F2" s="50"/>
      <c r="G2" s="50"/>
    </row>
    <row r="5" spans="1:7" ht="11.25" customHeight="1">
      <c r="A5" s="10" t="s">
        <v>65</v>
      </c>
      <c r="B5" s="10"/>
      <c r="G5" s="12" t="s">
        <v>66</v>
      </c>
    </row>
    <row r="6" spans="1:7">
      <c r="A6" s="283"/>
      <c r="B6" s="283"/>
      <c r="C6" s="68"/>
      <c r="D6" s="283"/>
      <c r="E6" s="283"/>
      <c r="F6" s="283"/>
      <c r="G6" s="283"/>
    </row>
    <row r="7" spans="1:7" ht="15" customHeight="1">
      <c r="A7" s="15" t="s">
        <v>46</v>
      </c>
      <c r="B7" s="16" t="s">
        <v>47</v>
      </c>
      <c r="C7" s="17" t="s">
        <v>48</v>
      </c>
      <c r="D7" s="18" t="s">
        <v>49</v>
      </c>
      <c r="E7" s="18" t="s">
        <v>67</v>
      </c>
      <c r="F7" s="16" t="s">
        <v>68</v>
      </c>
      <c r="G7" s="16" t="s">
        <v>69</v>
      </c>
    </row>
    <row r="8" spans="1:7">
      <c r="A8" s="175"/>
      <c r="B8" s="175"/>
      <c r="C8" s="136"/>
      <c r="D8" s="176"/>
      <c r="E8" s="177"/>
      <c r="F8" s="175"/>
      <c r="G8" s="175"/>
    </row>
    <row r="9" spans="1:7" s="285" customFormat="1">
      <c r="A9" s="175"/>
      <c r="B9" s="175"/>
      <c r="C9" s="136"/>
      <c r="D9" s="177"/>
      <c r="E9" s="177"/>
      <c r="F9" s="175"/>
      <c r="G9" s="175"/>
    </row>
    <row r="10" spans="1:7" s="285" customFormat="1">
      <c r="A10" s="175"/>
      <c r="B10" s="175"/>
      <c r="C10" s="136"/>
      <c r="D10" s="177"/>
      <c r="E10" s="177"/>
      <c r="F10" s="175"/>
      <c r="G10" s="175"/>
    </row>
    <row r="11" spans="1:7" s="285" customFormat="1">
      <c r="A11" s="175"/>
      <c r="B11" s="175"/>
      <c r="C11" s="136"/>
      <c r="D11" s="177"/>
      <c r="E11" s="177"/>
      <c r="F11" s="175"/>
      <c r="G11" s="175"/>
    </row>
    <row r="12" spans="1:7" s="285" customFormat="1">
      <c r="A12" s="175"/>
      <c r="B12" s="175"/>
      <c r="C12" s="136"/>
      <c r="D12" s="177"/>
      <c r="E12" s="177"/>
      <c r="F12" s="175"/>
      <c r="G12" s="175"/>
    </row>
    <row r="13" spans="1:7" s="285" customFormat="1">
      <c r="A13" s="175"/>
      <c r="B13" s="175"/>
      <c r="C13" s="136"/>
      <c r="D13" s="177"/>
      <c r="E13" s="177"/>
      <c r="F13" s="175"/>
      <c r="G13" s="175"/>
    </row>
    <row r="14" spans="1:7" s="285" customFormat="1">
      <c r="A14" s="175"/>
      <c r="B14" s="175"/>
      <c r="C14" s="136"/>
      <c r="D14" s="177"/>
      <c r="E14" s="177"/>
      <c r="F14" s="175"/>
      <c r="G14" s="175"/>
    </row>
    <row r="15" spans="1:7">
      <c r="A15" s="175"/>
      <c r="B15" s="175"/>
      <c r="C15" s="136"/>
      <c r="D15" s="177"/>
      <c r="E15" s="177"/>
      <c r="F15" s="175"/>
      <c r="G15" s="175"/>
    </row>
    <row r="16" spans="1:7">
      <c r="A16" s="172"/>
      <c r="B16" s="172" t="s">
        <v>231</v>
      </c>
      <c r="C16" s="144">
        <f>SUM(C8:C15)</f>
        <v>0</v>
      </c>
      <c r="D16" s="172"/>
      <c r="E16" s="172"/>
      <c r="F16" s="172"/>
      <c r="G16" s="172"/>
    </row>
  </sheetData>
  <dataValidations count="7">
    <dataValidation allowBlank="1" showInputMessage="1" showErrorMessage="1" prompt="Razón de existencia/fin del fideicomiso." sqref="G7"/>
    <dataValidation allowBlank="1" showInputMessage="1" showErrorMessage="1" prompt="Nombre con el que se identifica el fideicomiso." sqref="F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  <pageSetup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6"/>
  <sheetViews>
    <sheetView zoomScaleNormal="100" zoomScaleSheetLayoutView="100" workbookViewId="0">
      <selection activeCell="B20" sqref="B20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>
      <c r="A1" s="3" t="s">
        <v>43</v>
      </c>
      <c r="B1" s="3"/>
      <c r="C1" s="4"/>
      <c r="D1" s="3"/>
      <c r="E1" s="7"/>
    </row>
    <row r="2" spans="1:5">
      <c r="A2" s="3" t="s">
        <v>199</v>
      </c>
      <c r="B2" s="3"/>
      <c r="C2" s="4"/>
      <c r="D2" s="3"/>
      <c r="E2" s="3"/>
    </row>
    <row r="5" spans="1:5" ht="11.25" customHeight="1">
      <c r="A5" s="10" t="s">
        <v>70</v>
      </c>
      <c r="B5" s="10"/>
      <c r="E5" s="12" t="s">
        <v>71</v>
      </c>
    </row>
    <row r="6" spans="1:5">
      <c r="A6" s="283"/>
      <c r="B6" s="283"/>
      <c r="C6" s="68"/>
      <c r="D6" s="283"/>
      <c r="E6" s="283"/>
    </row>
    <row r="7" spans="1:5" ht="15" customHeight="1">
      <c r="A7" s="15" t="s">
        <v>46</v>
      </c>
      <c r="B7" s="16" t="s">
        <v>47</v>
      </c>
      <c r="C7" s="17" t="s">
        <v>48</v>
      </c>
      <c r="D7" s="18" t="s">
        <v>49</v>
      </c>
      <c r="E7" s="16" t="s">
        <v>72</v>
      </c>
    </row>
    <row r="8" spans="1:5" s="245" customFormat="1" ht="11.25" customHeight="1">
      <c r="A8" s="176"/>
      <c r="B8" s="176"/>
      <c r="C8" s="169"/>
      <c r="D8" s="176"/>
      <c r="E8" s="176"/>
    </row>
    <row r="9" spans="1:5" s="285" customFormat="1" ht="11.25" customHeight="1">
      <c r="A9" s="176"/>
      <c r="B9" s="176"/>
      <c r="C9" s="169"/>
      <c r="D9" s="176"/>
      <c r="E9" s="176"/>
    </row>
    <row r="10" spans="1:5" s="285" customFormat="1" ht="11.25" customHeight="1">
      <c r="A10" s="176"/>
      <c r="B10" s="176"/>
      <c r="C10" s="169"/>
      <c r="D10" s="176"/>
      <c r="E10" s="176"/>
    </row>
    <row r="11" spans="1:5" s="285" customFormat="1" ht="11.25" customHeight="1">
      <c r="A11" s="176"/>
      <c r="B11" s="176"/>
      <c r="C11" s="169"/>
      <c r="D11" s="176"/>
      <c r="E11" s="176"/>
    </row>
    <row r="12" spans="1:5" s="285" customFormat="1" ht="11.25" customHeight="1">
      <c r="A12" s="176"/>
      <c r="B12" s="176"/>
      <c r="C12" s="169"/>
      <c r="D12" s="176"/>
      <c r="E12" s="176"/>
    </row>
    <row r="13" spans="1:5" s="285" customFormat="1" ht="11.25" customHeight="1">
      <c r="A13" s="176"/>
      <c r="B13" s="176"/>
      <c r="C13" s="169"/>
      <c r="D13" s="176"/>
      <c r="E13" s="176"/>
    </row>
    <row r="14" spans="1:5" s="277" customFormat="1" ht="11.25" customHeight="1">
      <c r="A14" s="176"/>
      <c r="B14" s="176"/>
      <c r="C14" s="169"/>
      <c r="D14" s="176"/>
      <c r="E14" s="176"/>
    </row>
    <row r="15" spans="1:5">
      <c r="A15" s="176"/>
      <c r="B15" s="176"/>
      <c r="C15" s="169"/>
      <c r="D15" s="176"/>
      <c r="E15" s="176"/>
    </row>
    <row r="16" spans="1:5">
      <c r="A16" s="156"/>
      <c r="B16" s="156" t="s">
        <v>232</v>
      </c>
      <c r="C16" s="170">
        <f>SUM(C8:C15)</f>
        <v>0</v>
      </c>
      <c r="D16" s="156"/>
      <c r="E16" s="156"/>
    </row>
  </sheetData>
  <dataValidations count="5">
    <dataValidation allowBlank="1" showInputMessage="1" showErrorMessage="1" prompt="Especificar el nombre de la Empresa u Organismo Público Descentralizado al que se realizó la aportación. (organismo público descentralizados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28</vt:i4>
      </vt:variant>
    </vt:vector>
  </HeadingPairs>
  <TitlesOfParts>
    <vt:vector size="56" baseType="lpstr">
      <vt:lpstr>Hoja1</vt:lpstr>
      <vt:lpstr>Notas a los Edos Financieros</vt:lpstr>
      <vt:lpstr>ESF-01</vt:lpstr>
      <vt:lpstr>ESF-02 </vt:lpstr>
      <vt:lpstr>ESF-03</vt:lpstr>
      <vt:lpstr>ESF-04</vt:lpstr>
      <vt:lpstr>ESF-05</vt:lpstr>
      <vt:lpstr>ESF-06 </vt:lpstr>
      <vt:lpstr>ESF-07</vt:lpstr>
      <vt:lpstr>ESF-08</vt:lpstr>
      <vt:lpstr>ESF-09</vt:lpstr>
      <vt:lpstr>ESF-10</vt:lpstr>
      <vt:lpstr>ESF-11</vt:lpstr>
      <vt:lpstr>ESF-12 </vt:lpstr>
      <vt:lpstr>ESF-13</vt:lpstr>
      <vt:lpstr>ESF-14</vt:lpstr>
      <vt:lpstr>ESF-15</vt:lpstr>
      <vt:lpstr>EA-01</vt:lpstr>
      <vt:lpstr>EA-02</vt:lpstr>
      <vt:lpstr>EA-03 </vt:lpstr>
      <vt:lpstr>VHP-01</vt:lpstr>
      <vt:lpstr>VHP-02</vt:lpstr>
      <vt:lpstr>EFE-01  </vt:lpstr>
      <vt:lpstr>EFE-02</vt:lpstr>
      <vt:lpstr>EFE-03</vt:lpstr>
      <vt:lpstr>Conciliacion_Ig</vt:lpstr>
      <vt:lpstr>Conciliacion_Eg</vt:lpstr>
      <vt:lpstr>Memoria</vt:lpstr>
      <vt:lpstr>'EA-01'!Área_de_impresión</vt:lpstr>
      <vt:lpstr>'EA-02'!Área_de_impresión</vt:lpstr>
      <vt:lpstr>'EA-03 '!Área_de_impresión</vt:lpstr>
      <vt:lpstr>'EFE-01  '!Área_de_impresión</vt:lpstr>
      <vt:lpstr>'EFE-02'!Área_de_impresión</vt:lpstr>
      <vt:lpstr>'EFE-03'!Área_de_impresión</vt:lpstr>
      <vt:lpstr>'ESF-01'!Área_de_impresión</vt:lpstr>
      <vt:lpstr>'ESF-02 '!Área_de_impresión</vt:lpstr>
      <vt:lpstr>'ESF-03'!Área_de_impresión</vt:lpstr>
      <vt:lpstr>'ESF-04'!Área_de_impresión</vt:lpstr>
      <vt:lpstr>'ESF-06 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 '!Área_de_impresión</vt:lpstr>
      <vt:lpstr>'ESF-13'!Área_de_impresión</vt:lpstr>
      <vt:lpstr>'ESF-14'!Área_de_impresión</vt:lpstr>
      <vt:lpstr>'ESF-15'!Área_de_impresión</vt:lpstr>
      <vt:lpstr>Memoria!Área_de_impresión</vt:lpstr>
      <vt:lpstr>'Notas a los Edos Financieros'!Área_de_impresión</vt:lpstr>
      <vt:lpstr>'VHP-01'!Área_de_impresión</vt:lpstr>
      <vt:lpstr>'VHP-02'!Área_de_impresión</vt:lpstr>
      <vt:lpstr>'EA-01'!Títulos_a_imprimir</vt:lpstr>
      <vt:lpstr>'EA-03 '!Títulos_a_imprimir</vt:lpstr>
      <vt:lpstr>'EFE-01  '!Títulos_a_imprimir</vt:lpstr>
      <vt:lpstr>'Notas a los Edos Financieros'!Títulos_a_imprimir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2012-12-11T20:36:24Z</dcterms:created>
  <dcterms:modified xsi:type="dcterms:W3CDTF">2016-07-26T17:54:28Z</dcterms:modified>
</cp:coreProperties>
</file>