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4F9C738A-CC98-4F88-8C54-83DA0CC389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<sst xmlns="http://schemas.openxmlformats.org/spreadsheetml/2006/main" count="40" uniqueCount="30">
  <si>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</si>
  <si>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</si>
  <si>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</si>
  <si>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</si>
  <si>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</si>
  <si>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</si>
  <si>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</si>
  <si>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</si>
  <si>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</si>
  <si>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</si>
  <si>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</si>
  <si>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</si>
  <si>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</si>
  <si>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</si>
  <si>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</si>
  <si>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</si>
  <si>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</si>
  <si>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</si>
  <si>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</si>
  <si>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</si>
  <si>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</si>
  <si>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</si>
  <si>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</si>
  <si>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</si>
  <si>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</si>
  <si>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Sistema de Agua Potable y Alcantarillado Municipal de Valle de Santiago
Estado de Variación en la Hacienda Pública
Del 1 de Enero AL 31 DE DICIEMBRE DEL 2021</t>
  </si>
  <si>
    <t>______________________</t>
  </si>
  <si>
    <t>__________________________</t>
  </si>
  <si>
    <t>Director General
Ing.Arturo Castillo Serrano</t>
  </si>
  <si>
    <t>Coordinador Administrativo
CP. 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</si>
</sst>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6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1964531</xdr:colOff>
      <xdr:row>0</xdr:row>
      <xdr:rowOff>631031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F9EB2CB-29A6-4A34-BAD7-5629BB1E5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64531" cy="63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="80" zoomScaleNormal="80" workbookViewId="0">
      <selection activeCell="F48" sqref="A1:F4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8" t="s">
        <v>25</v>
      </c>
      <c r="B1" s="29"/>
      <c r="C1" s="29"/>
      <c r="D1" s="29"/>
      <c r="E1" s="29"/>
      <c r="F1" s="30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1" t="s">
        <v>17</v>
      </c>
      <c r="B4" s="12">
        <f>+B5+B6+B7</f>
        <v>44149969.130000003</v>
      </c>
      <c r="C4" s="13"/>
      <c r="D4" s="13"/>
      <c r="E4" s="13"/>
      <c r="F4" s="12">
        <f>+B4</f>
        <v>44149969.130000003</v>
      </c>
    </row>
    <row r="5" spans="1:6" x14ac:dyDescent="0.2">
      <c r="A5" s="14" t="s">
        <v>0</v>
      </c>
      <c r="B5" s="15">
        <v>40196256.700000003</v>
      </c>
      <c r="C5" s="13"/>
      <c r="D5" s="13"/>
      <c r="E5" s="13"/>
      <c r="F5" s="15">
        <f>+B5</f>
        <v>40196256.700000003</v>
      </c>
    </row>
    <row r="6" spans="1:6" x14ac:dyDescent="0.2">
      <c r="A6" s="14" t="s">
        <v>4</v>
      </c>
      <c r="B6" s="15">
        <v>3953712.43</v>
      </c>
      <c r="C6" s="13"/>
      <c r="D6" s="13"/>
      <c r="E6" s="13"/>
      <c r="F6" s="15">
        <f>+B6</f>
        <v>3953712.43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18</v>
      </c>
      <c r="B9" s="13"/>
      <c r="C9" s="12">
        <f>+C11+C12+C13+C14</f>
        <v>27414158.68</v>
      </c>
      <c r="D9" s="12">
        <f>+D10</f>
        <v>4660850.2</v>
      </c>
      <c r="E9" s="13"/>
      <c r="F9" s="12">
        <f>+C9+D9</f>
        <v>32075008.879999999</v>
      </c>
    </row>
    <row r="10" spans="1:6" x14ac:dyDescent="0.2">
      <c r="A10" s="14" t="s">
        <v>7</v>
      </c>
      <c r="B10" s="13"/>
      <c r="C10" s="13"/>
      <c r="D10" s="15">
        <v>4660850.2</v>
      </c>
      <c r="E10" s="13"/>
      <c r="F10" s="15">
        <f>+D10</f>
        <v>4660850.2</v>
      </c>
    </row>
    <row r="11" spans="1:6" x14ac:dyDescent="0.2">
      <c r="A11" s="14" t="s">
        <v>8</v>
      </c>
      <c r="B11" s="13"/>
      <c r="C11" s="15">
        <v>27414158.68</v>
      </c>
      <c r="D11" s="13"/>
      <c r="E11" s="13"/>
      <c r="F11" s="15">
        <f>+C11</f>
        <v>27414158.68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19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20</v>
      </c>
      <c r="B20" s="12">
        <f>+B4</f>
        <v>44149969.130000003</v>
      </c>
      <c r="C20" s="12">
        <f>+C9</f>
        <v>27414158.68</v>
      </c>
      <c r="D20" s="12">
        <f>+D9</f>
        <v>4660850.2</v>
      </c>
      <c r="E20" s="12">
        <f>+E16</f>
        <v>0</v>
      </c>
      <c r="F20" s="12">
        <f>+B20+C20+D20+E20</f>
        <v>76224978.010000005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21</v>
      </c>
      <c r="B22" s="12">
        <f>+B23+B24+B25</f>
        <v>0</v>
      </c>
      <c r="C22" s="13"/>
      <c r="D22" s="13"/>
      <c r="E22" s="16"/>
      <c r="F22" s="12">
        <f>+B22</f>
        <v>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22</v>
      </c>
      <c r="B27" s="13"/>
      <c r="C27" s="12">
        <f>+C29</f>
        <v>4519636.2</v>
      </c>
      <c r="D27" s="12">
        <f>+D28+D29+D30+D31+D32</f>
        <v>3927137.0100000007</v>
      </c>
      <c r="E27" s="16"/>
      <c r="F27" s="12">
        <f>+C27+D27</f>
        <v>8446773.2100000009</v>
      </c>
    </row>
    <row r="28" spans="1:6" x14ac:dyDescent="0.2">
      <c r="A28" s="14" t="s">
        <v>7</v>
      </c>
      <c r="B28" s="13"/>
      <c r="C28" s="13"/>
      <c r="D28" s="15">
        <v>8587987.2100000009</v>
      </c>
      <c r="E28" s="13"/>
      <c r="F28" s="15">
        <f>+D28</f>
        <v>8587987.2100000009</v>
      </c>
    </row>
    <row r="29" spans="1:6" x14ac:dyDescent="0.2">
      <c r="A29" s="14" t="s">
        <v>8</v>
      </c>
      <c r="B29" s="13"/>
      <c r="C29" s="15">
        <v>4519636.2</v>
      </c>
      <c r="D29" s="15">
        <v>-4660850.2</v>
      </c>
      <c r="E29" s="13"/>
      <c r="F29" s="15">
        <f>+C29+D29</f>
        <v>-141214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7" ht="9" customHeight="1" x14ac:dyDescent="0.2">
      <c r="A33" s="14"/>
      <c r="B33" s="15"/>
      <c r="C33" s="18"/>
      <c r="D33" s="18"/>
      <c r="E33" s="18"/>
      <c r="F33" s="15"/>
    </row>
    <row r="34" spans="1:7" ht="22.5" x14ac:dyDescent="0.2">
      <c r="A34" s="19" t="s">
        <v>23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7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7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7" ht="9" customHeight="1" x14ac:dyDescent="0.2">
      <c r="A37" s="14"/>
      <c r="B37" s="15"/>
      <c r="C37" s="18"/>
      <c r="D37" s="18"/>
      <c r="E37" s="15"/>
      <c r="F37" s="15"/>
    </row>
    <row r="38" spans="1:7" ht="20.100000000000001" customHeight="1" x14ac:dyDescent="0.2">
      <c r="A38" s="20" t="s">
        <v>24</v>
      </c>
      <c r="B38" s="21">
        <f>+B20+B22</f>
        <v>44149969.130000003</v>
      </c>
      <c r="C38" s="21">
        <f>+C20+C27</f>
        <v>31933794.879999999</v>
      </c>
      <c r="D38" s="21">
        <f>+D20+D27</f>
        <v>8587987.2100000009</v>
      </c>
      <c r="E38" s="21">
        <f>+E20+E34</f>
        <v>0</v>
      </c>
      <c r="F38" s="21">
        <f>+B38+C38+D38+E38</f>
        <v>84671751.219999999</v>
      </c>
    </row>
    <row r="39" spans="1:7" x14ac:dyDescent="0.2">
      <c r="A39" s="8"/>
      <c r="B39" s="7"/>
      <c r="C39" s="7"/>
      <c r="D39" s="7"/>
      <c r="E39" s="7"/>
      <c r="F39" s="7"/>
    </row>
    <row r="40" spans="1:7" ht="12" x14ac:dyDescent="0.2">
      <c r="A40" s="22" t="s">
        <v>16</v>
      </c>
      <c r="B40" s="23"/>
      <c r="C40" s="23"/>
      <c r="D40" s="23"/>
      <c r="E40" s="23"/>
      <c r="F40" s="23"/>
      <c r="G40" s="24"/>
    </row>
    <row r="41" spans="1:7" x14ac:dyDescent="0.2">
      <c r="A41" s="25"/>
      <c r="B41" s="26"/>
      <c r="C41" s="23"/>
      <c r="D41" s="23"/>
      <c r="E41" s="23"/>
      <c r="F41" s="23"/>
      <c r="G41" s="24"/>
    </row>
    <row r="42" spans="1:7" x14ac:dyDescent="0.2">
      <c r="A42" s="25"/>
      <c r="B42" s="26"/>
      <c r="C42" s="23"/>
      <c r="D42" s="23"/>
      <c r="E42" s="23"/>
      <c r="F42" s="23"/>
      <c r="G42" s="24"/>
    </row>
    <row r="43" spans="1:7" x14ac:dyDescent="0.2">
      <c r="A43" s="27"/>
      <c r="B43" s="23"/>
      <c r="C43" s="23"/>
      <c r="D43" s="23"/>
      <c r="E43" s="23"/>
      <c r="F43" s="23"/>
      <c r="G43" s="24"/>
    </row>
    <row r="44" spans="1:7" x14ac:dyDescent="0.2">
      <c r="A44" s="27"/>
      <c r="B44" s="26"/>
      <c r="C44" s="23"/>
      <c r="D44" s="23"/>
      <c r="E44" s="23"/>
      <c r="F44" s="23"/>
      <c r="G44" s="24"/>
    </row>
    <row r="45" spans="1:7" x14ac:dyDescent="0.2">
      <c r="A45" s="27"/>
      <c r="B45" s="23"/>
      <c r="C45" s="23"/>
      <c r="D45" s="23"/>
      <c r="E45" s="23"/>
      <c r="F45" s="23"/>
      <c r="G45" s="24"/>
    </row>
    <row r="46" spans="1:7" x14ac:dyDescent="0.2">
      <c r="A46" s="27"/>
      <c r="B46" s="23"/>
      <c r="C46" s="23"/>
      <c r="D46" s="23"/>
      <c r="E46" s="23"/>
      <c r="F46" s="23"/>
      <c r="G46" s="24"/>
    </row>
    <row r="47" spans="1:7" x14ac:dyDescent="0.2">
      <c r="A47" s="31" t="s">
        <v>26</v>
      </c>
      <c r="B47" s="32"/>
      <c r="C47" s="33" t="s">
        <v>27</v>
      </c>
      <c r="D47" s="33"/>
      <c r="E47" s="33"/>
      <c r="F47" s="23"/>
      <c r="G47" s="24"/>
    </row>
    <row r="48" spans="1:7" ht="25.5" customHeight="1" x14ac:dyDescent="0.2">
      <c r="A48" s="34" t="s">
        <v>28</v>
      </c>
      <c r="B48" s="34"/>
      <c r="C48" s="34" t="s">
        <v>29</v>
      </c>
      <c r="D48" s="34"/>
      <c r="E48" s="34"/>
      <c r="F48" s="23"/>
      <c r="G48" s="24"/>
    </row>
    <row r="49" spans="1:7" x14ac:dyDescent="0.2">
      <c r="A49" s="27"/>
      <c r="B49" s="23"/>
      <c r="C49" s="23"/>
      <c r="D49" s="23"/>
      <c r="E49" s="23"/>
      <c r="F49" s="23"/>
      <c r="G49" s="24"/>
    </row>
  </sheetData>
  <sheetProtection formatCells="0" formatColumns="0" formatRows="0" autoFilter="0"/>
  <mergeCells count="5">
    <mergeCell ref="A1:F1"/>
    <mergeCell ref="A47:B47"/>
    <mergeCell ref="C47:E47"/>
    <mergeCell ref="A48:B48"/>
    <mergeCell ref="C48:E48"/>
  </mergeCells>
  <pageMargins left="0.7" right="0.7" top="0.75" bottom="0.75" header="0.3" footer="0.3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2022-01-18T21:09:24Z</cp:lastPrinted>
  <dcterms:created xsi:type="dcterms:W3CDTF">2012-12-11T20:30:33Z</dcterms:created>
  <dcterms:modified xsi:type="dcterms:W3CDTF">2022-01-18T21:35:40Z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