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18538476-941F-4838-99DE-7A8A00B12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46" i="4"/>
  <c r="G4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<sst xmlns="http://schemas.openxmlformats.org/spreadsheetml/2006/main" count="62" uniqueCount="62">
  <si>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</si>
  <si>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</si>
  <si>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</si>
  <si>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</si>
  <si>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</si>
  <si>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</si>
  <si>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</si>
  <si>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</si>
  <si>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</si>
  <si>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</si>
  <si>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</si>
  <si>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</si>
  <si>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</si>
  <si>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</si>
  <si>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</si>
  <si>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</si>
  <si>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</si>
  <si>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</si>
  <si>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</si>
  <si>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</si>
  <si>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</si>
  <si>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</si>
  <si>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</si>
  <si>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</si>
  <si>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</si>
  <si>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</si>
  <si>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</si>
  <si>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</si>
  <si>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</si>
  <si>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</si>
  <si>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</si>
  <si>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</si>
  <si>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</si>
  <si>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</si>
  <si>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</si>
  <si>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</si>
  <si>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</si>
  <si>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</si>
  <si>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</si>
  <si>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</si>
  <si>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</si>
  <si>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</si>
  <si>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</si>
  <si>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</si>
  <si>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</si>
  <si>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</si>
  <si>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</si>
  <si>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</si>
  <si>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</si>
  <si>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</si>
  <si>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</si>
  <si>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</si>
  <si>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</si>
  <si>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</si>
  <si>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</si>
  <si>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</si>
  <si>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</si>
  <si>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</si>
  <si>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31 DE DICIEMBRE DEL 2021</t>
  </si>
  <si>
    <t>“Bajo protesta de decir verdad declaramos que los Estados Financieros y sus notas, son razonablemente correctos y son responsabilidad del emisor”.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</si>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</sst>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2BB40E2-8279-4906-B8E2-BB69FA8B8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topLeftCell="A16" zoomScaleNormal="100" zoomScaleSheetLayoutView="100" workbookViewId="0">
      <selection activeCell="A61" sqref="A1:G6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8570732.8200000003</v>
      </c>
      <c r="C5" s="12">
        <v>7601572.0099999998</v>
      </c>
      <c r="D5" s="17"/>
      <c r="E5" s="11" t="s">
        <v>41</v>
      </c>
      <c r="F5" s="12">
        <v>24094383.579999998</v>
      </c>
      <c r="G5" s="5">
        <v>19548536.699999999</v>
      </c>
    </row>
    <row r="6" spans="1:7" x14ac:dyDescent="0.2">
      <c r="A6" s="30" t="s">
        <v>28</v>
      </c>
      <c r="B6" s="12">
        <v>38224436.57</v>
      </c>
      <c r="C6" s="12">
        <v>33902393.640000001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1521589.25</v>
      </c>
      <c r="C7" s="12">
        <v>1582073.71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48592166.420000002</v>
      </c>
      <c r="C13" s="10">
        <f>SUM(C5:C11)</f>
        <v>43361447.140000001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24136981.859999999</v>
      </c>
      <c r="G14" s="5">
        <f>SUM(G5:G12)</f>
        <v>19591134.98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33365992.440000001</v>
      </c>
      <c r="C18" s="12">
        <v>33365992.440000001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29052290.489999998</v>
      </c>
      <c r="C19" s="12">
        <v>25110731.039999999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1634149.58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-9996384.2799999993</v>
      </c>
      <c r="C21" s="12">
        <v>-8358197.2400000002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55258038.259999998</v>
      </c>
      <c r="C26" s="10">
        <f>SUM(C16:C24)</f>
        <v>52454665.850000001</v>
      </c>
      <c r="D26" s="17"/>
      <c r="E26" s="39" t="s">
        <v>57</v>
      </c>
      <c r="F26" s="10">
        <f>SUM(F24+F14)</f>
        <v>24136981.859999999</v>
      </c>
      <c r="G26" s="6">
        <f>SUM(G14+G24)</f>
        <v>19591134.98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103850204.68000001</v>
      </c>
      <c r="C28" s="10">
        <f>C13+C26</f>
        <v>95816112.99000001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35563253.689999998</v>
      </c>
      <c r="G35" s="6">
        <f>SUM(G36:G40)</f>
        <v>32075008.879999999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3629458.81</v>
      </c>
      <c r="G36" s="5">
        <v>4660850.2</v>
      </c>
    </row>
    <row r="37" spans="1:7" x14ac:dyDescent="0.2">
      <c r="A37" s="31"/>
      <c r="B37" s="15"/>
      <c r="C37" s="15"/>
      <c r="D37" s="17"/>
      <c r="E37" s="11" t="s">
        <v>19</v>
      </c>
      <c r="F37" s="12">
        <v>31933794.879999999</v>
      </c>
      <c r="G37" s="5">
        <v>27414158.68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79713222.819999993</v>
      </c>
      <c r="G46" s="5">
        <f>SUM(G42+G35+G30)</f>
        <v>76224978.010000005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103850204.67999999</v>
      </c>
      <c r="G48" s="20">
        <f>G46+G26</f>
        <v>95816112.99000001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8" t="s">
        <v>59</v>
      </c>
      <c r="B50" s="48"/>
      <c r="C50" s="48"/>
      <c r="D50" s="48"/>
      <c r="E50" s="48"/>
      <c r="F50" s="48"/>
      <c r="G50" s="48"/>
    </row>
    <row r="51" spans="1:7" x14ac:dyDescent="0.2">
      <c r="A51" s="43"/>
      <c r="B51" s="43"/>
      <c r="C51" s="43"/>
      <c r="D51" s="43"/>
      <c r="E51" s="43"/>
      <c r="F51" s="43"/>
      <c r="G51" s="43"/>
    </row>
    <row r="52" spans="1:7" x14ac:dyDescent="0.2">
      <c r="A52" s="43"/>
      <c r="B52" s="43"/>
      <c r="C52" s="43"/>
      <c r="D52" s="43"/>
      <c r="E52" s="43"/>
      <c r="F52" s="43"/>
      <c r="G52" s="43"/>
    </row>
    <row r="53" spans="1:7" x14ac:dyDescent="0.2">
      <c r="A53" s="43"/>
      <c r="B53" s="43"/>
      <c r="C53" s="43"/>
      <c r="D53" s="43"/>
      <c r="E53" s="43"/>
      <c r="F53" s="43"/>
      <c r="G53" s="43"/>
    </row>
    <row r="54" spans="1:7" x14ac:dyDescent="0.2">
      <c r="A54" s="43"/>
      <c r="B54" s="43"/>
      <c r="C54" s="43"/>
      <c r="D54" s="43"/>
      <c r="E54" s="43"/>
      <c r="F54" s="43"/>
      <c r="G54" s="43"/>
    </row>
    <row r="55" spans="1:7" x14ac:dyDescent="0.2">
      <c r="A55" s="43"/>
      <c r="B55" s="43"/>
      <c r="C55" s="43"/>
      <c r="D55" s="43"/>
      <c r="E55" s="43"/>
      <c r="F55" s="43"/>
      <c r="G55" s="43"/>
    </row>
    <row r="56" spans="1:7" x14ac:dyDescent="0.2">
      <c r="A56" s="43"/>
      <c r="B56" s="43"/>
      <c r="C56" s="43"/>
      <c r="D56" s="43"/>
      <c r="E56" s="43"/>
      <c r="F56" s="43"/>
      <c r="G56" s="43"/>
    </row>
    <row r="57" spans="1:7" x14ac:dyDescent="0.2">
      <c r="A57" s="34"/>
      <c r="E57" s="35"/>
    </row>
    <row r="58" spans="1:7" ht="22.5" x14ac:dyDescent="0.2">
      <c r="A58" s="44" t="s">
        <v>60</v>
      </c>
      <c r="E58" s="44" t="s">
        <v>61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2022-02-23T16:43:01Z</cp:lastPrinted>
  <dcterms:created xsi:type="dcterms:W3CDTF">2012-12-11T20:26:08Z</dcterms:created>
  <dcterms:modified xsi:type="dcterms:W3CDTF">2022-02-23T16:43:59Z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