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F1AC3235-C981-4539-B15B-7003AD77E7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s="1"/>
  <c r="E24" i="1" l="1"/>
  <c r="D24" i="1"/>
</calcChain>
</file>

<file path=xl/sharedStrings.xml><?xml version="1.0" encoding="utf-8"?>
<sst xmlns="http://schemas.openxmlformats.org/spreadsheetml/2006/main" count="49" uniqueCount="40">
  <si>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</si>
  <si>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</si>
  <si>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</si>
  <si>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</si>
  <si>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</si>
  <si>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</si>
  <si>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</si>
  <si>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</si>
  <si>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</si>
  <si>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</si>
  <si>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</si>
  <si>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</si>
  <si>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</si>
  <si>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</si>
  <si>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</si>
  <si>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</si>
  <si>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</si>
  <si>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</si>
  <si>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</si>
  <si>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</si>
  <si>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</si>
  <si>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</si>
  <si>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</si>
  <si>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</si>
  <si>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</si>
  <si>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</si>
  <si>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</si>
  <si>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</si>
  <si>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</si>
  <si>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</si>
  <si>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</si>
  <si>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</si>
  <si>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</si>
  <si>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</si>
  <si>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</si>
  <si>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</si>
  <si>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2020</t>
  </si>
  <si>
    <t>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</si>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</sst>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0</xdr:row>
      <xdr:rowOff>390525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079DEC2-E62D-489A-A64A-C5DF9BB0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6207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topLeftCell="A13" workbookViewId="0">
      <selection activeCell="A50" sqref="A1:E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53255847.030000001</v>
      </c>
      <c r="D3" s="3">
        <f t="shared" ref="D3:E3" si="0">SUM(D4:D13)</f>
        <v>52998914.520000003</v>
      </c>
      <c r="E3" s="4">
        <f t="shared" si="0"/>
        <v>52998914.520000003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644949</v>
      </c>
      <c r="E7" s="7">
        <v>644949</v>
      </c>
    </row>
    <row r="8" spans="1:5" x14ac:dyDescent="0.2">
      <c r="A8" s="5"/>
      <c r="B8" s="14" t="s">
        <v>5</v>
      </c>
      <c r="C8" s="6">
        <v>3010.03</v>
      </c>
      <c r="D8" s="6">
        <v>845.03</v>
      </c>
      <c r="E8" s="7">
        <v>845.03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53252837</v>
      </c>
      <c r="D10" s="6">
        <v>49999693.57</v>
      </c>
      <c r="E10" s="7">
        <v>49999693.57</v>
      </c>
    </row>
    <row r="11" spans="1:5" x14ac:dyDescent="0.2">
      <c r="A11" s="5"/>
      <c r="B11" s="14" t="s">
        <v>8</v>
      </c>
      <c r="C11" s="6">
        <v>0</v>
      </c>
      <c r="D11" s="6">
        <v>2353426.92</v>
      </c>
      <c r="E11" s="7">
        <v>2353426.92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53255847.030000001</v>
      </c>
      <c r="D14" s="9">
        <f t="shared" ref="D14:E14" si="1">SUM(D15:D23)</f>
        <v>50383447.479999989</v>
      </c>
      <c r="E14" s="10">
        <f t="shared" si="1"/>
        <v>46867171.769999996</v>
      </c>
    </row>
    <row r="15" spans="1:5" x14ac:dyDescent="0.2">
      <c r="A15" s="5"/>
      <c r="B15" s="14" t="s">
        <v>12</v>
      </c>
      <c r="C15" s="6">
        <v>24901039.620000001</v>
      </c>
      <c r="D15" s="6">
        <v>23498507.309999999</v>
      </c>
      <c r="E15" s="7">
        <v>23225179.309999999</v>
      </c>
    </row>
    <row r="16" spans="1:5" x14ac:dyDescent="0.2">
      <c r="A16" s="5"/>
      <c r="B16" s="14" t="s">
        <v>13</v>
      </c>
      <c r="C16" s="6">
        <v>4740014.75</v>
      </c>
      <c r="D16" s="6">
        <v>4361451.53</v>
      </c>
      <c r="E16" s="7">
        <v>3759511.48</v>
      </c>
    </row>
    <row r="17" spans="1:5" x14ac:dyDescent="0.2">
      <c r="A17" s="5"/>
      <c r="B17" s="14" t="s">
        <v>14</v>
      </c>
      <c r="C17" s="6">
        <v>20959660.48</v>
      </c>
      <c r="D17" s="6">
        <v>18270205.82</v>
      </c>
      <c r="E17" s="7">
        <v>15999612.58</v>
      </c>
    </row>
    <row r="18" spans="1:5" x14ac:dyDescent="0.2">
      <c r="A18" s="5"/>
      <c r="B18" s="14" t="s">
        <v>9</v>
      </c>
      <c r="C18" s="6">
        <v>382800</v>
      </c>
      <c r="D18" s="6">
        <v>367900</v>
      </c>
      <c r="E18" s="7">
        <v>367900</v>
      </c>
    </row>
    <row r="19" spans="1:5" x14ac:dyDescent="0.2">
      <c r="A19" s="5"/>
      <c r="B19" s="14" t="s">
        <v>15</v>
      </c>
      <c r="C19" s="6">
        <v>1275536.44</v>
      </c>
      <c r="D19" s="6">
        <v>3023077.16</v>
      </c>
      <c r="E19" s="7">
        <v>2652662.7400000002</v>
      </c>
    </row>
    <row r="20" spans="1:5" x14ac:dyDescent="0.2">
      <c r="A20" s="5"/>
      <c r="B20" s="14" t="s">
        <v>16</v>
      </c>
      <c r="C20" s="6">
        <v>360731.45</v>
      </c>
      <c r="D20" s="6">
        <v>326322.3</v>
      </c>
      <c r="E20" s="7">
        <v>326322.3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636064.29</v>
      </c>
      <c r="D22" s="6">
        <v>535983.35999999999</v>
      </c>
      <c r="E22" s="7">
        <v>535983.35999999999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2615467.040000014</v>
      </c>
      <c r="E24" s="13">
        <f>E3-E14</f>
        <v>6131742.7500000075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2615467.04</v>
      </c>
      <c r="E28" s="21">
        <f>SUM(E29:E35)</f>
        <v>6131742.75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2857387.47</v>
      </c>
      <c r="E32" s="23">
        <v>6373663.1799999997</v>
      </c>
    </row>
    <row r="33" spans="1:5" x14ac:dyDescent="0.2">
      <c r="A33" s="5"/>
      <c r="B33" s="14" t="s">
        <v>30</v>
      </c>
      <c r="C33" s="22">
        <v>0</v>
      </c>
      <c r="D33" s="22">
        <v>-241920.43</v>
      </c>
      <c r="E33" s="23">
        <v>-241920.43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2615467.04</v>
      </c>
      <c r="E40" s="13">
        <f>E28+E36</f>
        <v>6131742.75</v>
      </c>
    </row>
    <row r="41" spans="1:5" x14ac:dyDescent="0.2">
      <c r="A41" s="1" t="s">
        <v>24</v>
      </c>
    </row>
    <row r="47" spans="1:5" x14ac:dyDescent="0.2">
      <c r="B47" s="26" t="s">
        <v>37</v>
      </c>
      <c r="D47" s="26" t="s">
        <v>37</v>
      </c>
    </row>
    <row r="48" spans="1:5" ht="22.5" x14ac:dyDescent="0.2">
      <c r="B48" s="27" t="s">
        <v>38</v>
      </c>
      <c r="D48" s="27" t="s">
        <v>39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2021-02-23T18:51:45Z</cp:lastPrinted>
  <dcterms:created xsi:type="dcterms:W3CDTF">2017-12-20T04:54:53Z</dcterms:created>
  <dcterms:modified xsi:type="dcterms:W3CDTF">2021-02-23T18:51:50Z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