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IMPRESOS\"/>
    </mc:Choice>
  </mc:AlternateContent>
  <xr:revisionPtr revIDLastSave="0" documentId="13_ncr:1_{13F10D74-228A-41FA-937A-FC5D2CA25A2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61" i="3" s="1"/>
  <c r="D22" i="3"/>
  <c r="C22" i="3"/>
  <c r="D61" i="3" l="1"/>
</calcChain>
</file>

<file path=xl/sharedStrings.xml><?xml version="1.0" encoding="utf-8"?>
<sst xmlns="http://schemas.openxmlformats.org/spreadsheetml/2006/main" count="78" uniqueCount="62">
  <si>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</si>
  <si>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</si>
  <si>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</si>
  <si>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</si>
  <si>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</si>
  <si>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</si>
  <si>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</si>
  <si>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</si>
  <si>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</si>
  <si>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</si>
  <si>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</si>
  <si>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</si>
  <si>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</si>
  <si>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</si>
  <si>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</si>
  <si>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</si>
  <si>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</si>
  <si>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</si>
  <si>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</si>
  <si>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</si>
  <si>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</si>
  <si>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</si>
  <si>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</si>
  <si>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</si>
  <si>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</si>
  <si>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</si>
  <si>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</si>
  <si>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</si>
  <si>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</si>
  <si>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</si>
  <si>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</si>
  <si>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</si>
  <si>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</si>
  <si>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</si>
  <si>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</si>
  <si>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</si>
  <si>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</si>
  <si>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</si>
  <si>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</si>
  <si>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</si>
  <si>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</si>
  <si>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</si>
  <si>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</si>
  <si>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</si>
  <si>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</si>
  <si>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</si>
  <si>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</si>
  <si>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</si>
  <si>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</si>
  <si>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</si>
  <si>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</si>
  <si>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</si>
  <si>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</si>
  <si>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</si>
  <si>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</si>
  <si>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</si>
  <si>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31 DE DICIEMBRE DEL 2020</t>
  </si>
  <si>
    <t>“Bajo protesta de decir verdad declaramos que los Estados Financieros y sus notas, son razonablemente correctos y son responsabilidad del emisor”.</t>
  </si>
  <si>
    <t xml:space="preserve">                                                                    __________________</t>
  </si>
  <si>
    <t xml:space="preserve">                                   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</si>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</sst>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10" xfId="8" applyFont="1" applyBorder="1" applyAlignment="1" applyProtection="1">
      <alignment horizontal="left" vertical="center"/>
      <protection locked="0"/>
    </xf>
    <xf numFmtId="4" fontId="3" fillId="0" borderId="0" xfId="8" applyNumberFormat="1" applyFont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5891D62-FB05-4862-8E4B-3FFB60E0F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showGridLines="0" tabSelected="1" zoomScaleNormal="100" workbookViewId="0">
      <selection activeCell="B73" sqref="A1:D73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9" t="s">
        <v>56</v>
      </c>
      <c r="B1" s="40"/>
      <c r="C1" s="40"/>
      <c r="D1" s="41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50000538.600000001</v>
      </c>
      <c r="D4" s="28">
        <f>SUM(D5:D11)</f>
        <v>46032417.030000001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46032166.270000003</v>
      </c>
      <c r="E8" s="31">
        <v>4140</v>
      </c>
    </row>
    <row r="9" spans="1:5" x14ac:dyDescent="0.2">
      <c r="A9" s="19"/>
      <c r="B9" s="20" t="s">
        <v>47</v>
      </c>
      <c r="C9" s="29">
        <v>845.03</v>
      </c>
      <c r="D9" s="30">
        <v>250.76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49999693.57</v>
      </c>
      <c r="D11" s="30">
        <v>0</v>
      </c>
      <c r="E11" s="31">
        <v>4170</v>
      </c>
    </row>
    <row r="12" spans="1:5" ht="34.5" customHeight="1" x14ac:dyDescent="0.2">
      <c r="A12" s="42" t="s">
        <v>50</v>
      </c>
      <c r="B12" s="43"/>
      <c r="C12" s="27">
        <f>SUM(C13:C14)</f>
        <v>2353426.92</v>
      </c>
      <c r="D12" s="28">
        <f>SUM(D13:D14)</f>
        <v>28804.37</v>
      </c>
      <c r="E12" s="31" t="s">
        <v>55</v>
      </c>
    </row>
    <row r="13" spans="1:5" ht="22.5" x14ac:dyDescent="0.2">
      <c r="A13" s="19"/>
      <c r="B13" s="26" t="s">
        <v>51</v>
      </c>
      <c r="C13" s="29">
        <v>2353426.92</v>
      </c>
      <c r="D13" s="30">
        <v>28804.37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52353965.520000003</v>
      </c>
      <c r="D22" s="3">
        <f>SUM(D4+D12+D15)</f>
        <v>46061221.399999999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46130164.659999996</v>
      </c>
      <c r="D25" s="28">
        <f>SUM(D26:D28)</f>
        <v>43930387.120000005</v>
      </c>
      <c r="E25" s="31" t="s">
        <v>55</v>
      </c>
    </row>
    <row r="26" spans="1:5" x14ac:dyDescent="0.2">
      <c r="A26" s="19"/>
      <c r="B26" s="20" t="s">
        <v>37</v>
      </c>
      <c r="C26" s="29">
        <v>23498507.309999999</v>
      </c>
      <c r="D26" s="30">
        <v>22454619.100000001</v>
      </c>
      <c r="E26" s="31">
        <v>5110</v>
      </c>
    </row>
    <row r="27" spans="1:5" x14ac:dyDescent="0.2">
      <c r="A27" s="19"/>
      <c r="B27" s="20" t="s">
        <v>16</v>
      </c>
      <c r="C27" s="29">
        <v>4361451.53</v>
      </c>
      <c r="D27" s="30">
        <v>3710480.84</v>
      </c>
      <c r="E27" s="31">
        <v>5120</v>
      </c>
    </row>
    <row r="28" spans="1:5" x14ac:dyDescent="0.2">
      <c r="A28" s="19"/>
      <c r="B28" s="20" t="s">
        <v>17</v>
      </c>
      <c r="C28" s="29">
        <v>18270205.82</v>
      </c>
      <c r="D28" s="30">
        <v>17765287.18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367900</v>
      </c>
      <c r="D29" s="28">
        <f>SUM(D30:D38)</f>
        <v>313200</v>
      </c>
      <c r="E29" s="31" t="s">
        <v>55</v>
      </c>
    </row>
    <row r="30" spans="1:5" x14ac:dyDescent="0.2">
      <c r="A30" s="19"/>
      <c r="B30" s="20" t="s">
        <v>18</v>
      </c>
      <c r="C30" s="29">
        <v>24000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343900</v>
      </c>
      <c r="D33" s="30">
        <v>289200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535983.35999999999</v>
      </c>
      <c r="D39" s="28">
        <f>SUM(D40:D42)</f>
        <v>562500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535983.35999999999</v>
      </c>
      <c r="D42" s="30">
        <v>562500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1304016.3</v>
      </c>
      <c r="D49" s="28">
        <f>SUM(D50:D55)</f>
        <v>2239736.7200000002</v>
      </c>
      <c r="E49" s="31" t="s">
        <v>55</v>
      </c>
    </row>
    <row r="50" spans="1:9" x14ac:dyDescent="0.2">
      <c r="A50" s="19"/>
      <c r="B50" s="20" t="s">
        <v>31</v>
      </c>
      <c r="C50" s="29">
        <v>1304016.3</v>
      </c>
      <c r="D50" s="30">
        <v>2239736.7200000002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48338064.319999993</v>
      </c>
      <c r="D59" s="3">
        <f>SUM(D56+D49+D43+D39+D29+D25)</f>
        <v>47045823.840000004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4015901.2000000104</v>
      </c>
      <c r="D61" s="28">
        <f>D22-D59</f>
        <v>-984602.44000000507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44" t="s">
        <v>57</v>
      </c>
      <c r="B63" s="44"/>
      <c r="C63" s="44"/>
      <c r="D63" s="44"/>
      <c r="E63" s="1"/>
      <c r="F63" s="1"/>
      <c r="G63" s="1"/>
      <c r="H63" s="1"/>
      <c r="I63" s="1"/>
    </row>
    <row r="64" spans="1:9" x14ac:dyDescent="0.2">
      <c r="A64" s="33"/>
      <c r="B64" s="33"/>
      <c r="C64" s="33"/>
      <c r="D64" s="33"/>
    </row>
    <row r="65" spans="1:4" x14ac:dyDescent="0.2">
      <c r="A65" s="33"/>
      <c r="B65" s="33"/>
      <c r="C65" s="33"/>
      <c r="D65" s="33"/>
    </row>
    <row r="66" spans="1:4" x14ac:dyDescent="0.2">
      <c r="A66" s="33"/>
      <c r="B66" s="33"/>
      <c r="C66" s="33"/>
      <c r="D66" s="33"/>
    </row>
    <row r="67" spans="1:4" x14ac:dyDescent="0.2">
      <c r="A67" s="33"/>
      <c r="B67" s="33"/>
      <c r="C67" s="33"/>
      <c r="D67" s="33"/>
    </row>
    <row r="68" spans="1:4" x14ac:dyDescent="0.2">
      <c r="A68" s="33"/>
      <c r="B68" s="33"/>
      <c r="C68" s="33"/>
      <c r="D68" s="33"/>
    </row>
    <row r="69" spans="1:4" x14ac:dyDescent="0.2">
      <c r="A69" s="34"/>
      <c r="B69" s="35"/>
      <c r="C69" s="36"/>
      <c r="D69" s="36"/>
    </row>
    <row r="70" spans="1:4" x14ac:dyDescent="0.2">
      <c r="A70" s="34"/>
      <c r="B70" s="37" t="s">
        <v>58</v>
      </c>
      <c r="C70" s="45" t="s">
        <v>59</v>
      </c>
      <c r="D70" s="45"/>
    </row>
    <row r="71" spans="1:4" ht="22.5" x14ac:dyDescent="0.2">
      <c r="A71" s="34"/>
      <c r="B71" s="38" t="s">
        <v>60</v>
      </c>
      <c r="C71" s="46" t="s">
        <v>61</v>
      </c>
      <c r="D71" s="46"/>
    </row>
  </sheetData>
  <sheetProtection formatCells="0" formatColumns="0" formatRows="0" autoFilter="0"/>
  <mergeCells count="5">
    <mergeCell ref="A1:D1"/>
    <mergeCell ref="A12:B12"/>
    <mergeCell ref="A63:D63"/>
    <mergeCell ref="C70:D70"/>
    <mergeCell ref="C71:D71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2021-02-23T18:24:48Z</cp:lastPrinted>
  <dcterms:created xsi:type="dcterms:W3CDTF">2012-12-11T20:29:16Z</dcterms:created>
  <dcterms:modified xsi:type="dcterms:W3CDTF">2021-02-23T18:25:01Z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