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IMPRESOS\"/>
    </mc:Choice>
  </mc:AlternateContent>
  <xr:revisionPtr revIDLastSave="0" documentId="13_ncr:1_{FDDC5433-7788-4486-9004-730802C657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G46" i="4"/>
  <c r="F2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<sst xmlns="http://schemas.openxmlformats.org/spreadsheetml/2006/main" count="62" uniqueCount="62">
  <si>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</si>
  <si>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</si>
  <si>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</si>
  <si>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</si>
  <si>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</si>
  <si>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</si>
  <si>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</si>
  <si>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</si>
  <si>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</si>
  <si>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</si>
  <si>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</si>
  <si>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</si>
  <si>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</si>
  <si>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</si>
  <si>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</si>
  <si>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</si>
  <si>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</si>
  <si>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</si>
  <si>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</si>
  <si>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</si>
  <si>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</si>
  <si>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</si>
  <si>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</si>
  <si>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</si>
  <si>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</si>
  <si>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</si>
  <si>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</si>
  <si>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</si>
  <si>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</si>
  <si>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</si>
  <si>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</si>
  <si>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</si>
  <si>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</si>
  <si>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</si>
  <si>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</si>
  <si>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</si>
  <si>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</si>
  <si>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</si>
  <si>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</si>
  <si>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</si>
  <si>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</si>
  <si>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</si>
  <si>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</si>
  <si>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</si>
  <si>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</si>
  <si>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</si>
  <si>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</si>
  <si>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</si>
  <si>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</si>
  <si>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</si>
  <si>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</si>
  <si>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</si>
  <si>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</si>
  <si>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</si>
  <si>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</si>
  <si>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</si>
  <si>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</si>
  <si>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</si>
  <si>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SITUACION FINANCIERA
AL 31 DE DICIEMBRE DEL 2020</t>
  </si>
  <si>
    <t>“Bajo protesta de decir verdad declaramos que los Estados Financieros y sus notas, son razonablemente correctos y son responsabilidad del emisor”.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</si>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</sst>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  <xf numFmtId="0" fontId="3" fillId="0" borderId="0" xfId="8" applyFont="1" applyAlignment="1" applyProtection="1">
      <alignment horizontal="left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650A0F8-0093-4020-BD02-4277726A2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7221113.4900000002</v>
      </c>
      <c r="C5" s="12">
        <v>3244733.31</v>
      </c>
      <c r="D5" s="17"/>
      <c r="E5" s="11" t="s">
        <v>41</v>
      </c>
      <c r="F5" s="12">
        <v>19566293.850000001</v>
      </c>
      <c r="G5" s="5">
        <v>14164936.92</v>
      </c>
    </row>
    <row r="6" spans="1:7" x14ac:dyDescent="0.2">
      <c r="A6" s="30" t="s">
        <v>28</v>
      </c>
      <c r="B6" s="12">
        <v>34325443.079999998</v>
      </c>
      <c r="C6" s="12">
        <v>30466460.579999998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1557073.71</v>
      </c>
      <c r="C7" s="12">
        <v>1446527.91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43379038.060000002</v>
      </c>
      <c r="C13" s="10">
        <f>SUM(C5:C11)</f>
        <v>35433129.579999998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19608892.130000003</v>
      </c>
      <c r="G14" s="5">
        <f>SUM(G5:G12)</f>
        <v>14207535.199999999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33365992.440000001</v>
      </c>
      <c r="C18" s="12">
        <v>33039670.140000001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25110731.039999999</v>
      </c>
      <c r="C19" s="12">
        <v>22087653.879999999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-8358197.2400000002</v>
      </c>
      <c r="C21" s="12">
        <v>-7023706.7999999998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52454665.850000001</v>
      </c>
      <c r="C26" s="10">
        <f>SUM(C16:C24)</f>
        <v>50439756.829999998</v>
      </c>
      <c r="D26" s="17"/>
      <c r="E26" s="39" t="s">
        <v>57</v>
      </c>
      <c r="F26" s="10">
        <f>SUM(F24+F14)</f>
        <v>19608892.130000003</v>
      </c>
      <c r="G26" s="6">
        <f>SUM(G14+G24)</f>
        <v>14207535.199999999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95833703.909999996</v>
      </c>
      <c r="C28" s="10">
        <f>C13+C26</f>
        <v>85872886.409999996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32074842.649999999</v>
      </c>
      <c r="G35" s="6">
        <f>SUM(G36:G40)</f>
        <v>27515382.079999998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4660850.2</v>
      </c>
      <c r="G36" s="5">
        <v>-323082.44</v>
      </c>
    </row>
    <row r="37" spans="1:7" x14ac:dyDescent="0.2">
      <c r="A37" s="31"/>
      <c r="B37" s="15"/>
      <c r="C37" s="15"/>
      <c r="D37" s="17"/>
      <c r="E37" s="11" t="s">
        <v>19</v>
      </c>
      <c r="F37" s="12">
        <v>27413992.449999999</v>
      </c>
      <c r="G37" s="5">
        <v>27838464.52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76224811.780000001</v>
      </c>
      <c r="G46" s="5">
        <f>SUM(G42+G35+G30)</f>
        <v>71665351.210000008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95833703.909999996</v>
      </c>
      <c r="G48" s="20">
        <f>G46+G26</f>
        <v>85872886.410000011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6" t="s">
        <v>59</v>
      </c>
      <c r="B50" s="46"/>
      <c r="C50" s="46"/>
      <c r="D50" s="46"/>
      <c r="E50" s="46"/>
      <c r="F50" s="46"/>
      <c r="G50" s="46"/>
    </row>
    <row r="51" spans="1:7" x14ac:dyDescent="0.2">
      <c r="A51" s="47"/>
      <c r="B51" s="47"/>
      <c r="C51" s="47"/>
      <c r="D51" s="47"/>
      <c r="E51" s="47"/>
      <c r="F51" s="47"/>
      <c r="G51" s="47"/>
    </row>
    <row r="52" spans="1:7" x14ac:dyDescent="0.2">
      <c r="A52" s="47"/>
      <c r="B52" s="47"/>
      <c r="C52" s="47"/>
      <c r="D52" s="47"/>
      <c r="E52" s="47"/>
      <c r="F52" s="47"/>
      <c r="G52" s="47"/>
    </row>
    <row r="53" spans="1:7" x14ac:dyDescent="0.2">
      <c r="A53" s="47"/>
      <c r="B53" s="47"/>
      <c r="C53" s="47"/>
      <c r="D53" s="47"/>
      <c r="E53" s="47"/>
      <c r="F53" s="47"/>
      <c r="G53" s="47"/>
    </row>
    <row r="54" spans="1:7" x14ac:dyDescent="0.2">
      <c r="A54" s="47"/>
      <c r="B54" s="47"/>
      <c r="C54" s="47"/>
      <c r="D54" s="47"/>
      <c r="E54" s="47"/>
      <c r="F54" s="47"/>
      <c r="G54" s="47"/>
    </row>
    <row r="55" spans="1:7" x14ac:dyDescent="0.2">
      <c r="A55" s="47"/>
      <c r="B55" s="47"/>
      <c r="C55" s="47"/>
      <c r="D55" s="47"/>
      <c r="E55" s="47"/>
      <c r="F55" s="47"/>
      <c r="G55" s="47"/>
    </row>
    <row r="56" spans="1:7" x14ac:dyDescent="0.2">
      <c r="A56" s="47"/>
      <c r="B56" s="47"/>
      <c r="C56" s="47"/>
      <c r="D56" s="47"/>
      <c r="E56" s="47"/>
      <c r="F56" s="47"/>
      <c r="G56" s="47"/>
    </row>
    <row r="57" spans="1:7" x14ac:dyDescent="0.2">
      <c r="A57" s="34"/>
      <c r="E57" s="35"/>
    </row>
    <row r="58" spans="1:7" ht="22.5" x14ac:dyDescent="0.2">
      <c r="A58" s="48" t="s">
        <v>60</v>
      </c>
      <c r="E58" s="48" t="s">
        <v>61</v>
      </c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2021-02-23T15:28:30Z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