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15AA385D-3224-463B-B6A1-F4BABE913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G35" i="1" l="1"/>
  <c r="I31" i="1"/>
  <c r="I30" i="1" s="1"/>
  <c r="F30" i="1"/>
  <c r="E35" i="1"/>
  <c r="H35" i="1"/>
  <c r="D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<sst xmlns="http://schemas.openxmlformats.org/spreadsheetml/2006/main" count="70" uniqueCount="70">
  <si>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</si>
  <si>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</si>
  <si>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</si>
  <si>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</si>
  <si>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</si>
  <si>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</si>
  <si>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</si>
  <si>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</si>
  <si>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</si>
  <si>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</si>
  <si>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</si>
  <si>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</si>
  <si>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</si>
  <si>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</si>
  <si>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</si>
  <si>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</si>
  <si>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</si>
  <si>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</si>
  <si>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</si>
  <si>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</si>
  <si>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</si>
  <si>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</si>
  <si>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</si>
  <si>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</si>
  <si>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</si>
  <si>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</si>
  <si>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</si>
  <si>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</si>
  <si>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</si>
  <si>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</si>
  <si>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</si>
  <si>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</si>
  <si>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</si>
  <si>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</si>
  <si>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</si>
  <si>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</si>
  <si>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</si>
  <si>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</si>
  <si>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</si>
  <si>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</si>
  <si>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</si>
  <si>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</si>
  <si>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</si>
  <si>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</si>
  <si>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</si>
  <si>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</si>
  <si>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</si>
  <si>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</si>
  <si>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</si>
  <si>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</si>
  <si>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</si>
  <si>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</si>
  <si>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</si>
  <si>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</si>
  <si>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</si>
  <si>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</si>
  <si>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</si>
  <si>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</si>
  <si>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</si>
  <si>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</si>
  <si>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</si>
  <si>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</si>
  <si>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</si>
  <si>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</si>
  <si>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</si>
  <si>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de Agua Potable y Alcantarillado Municipal de Valle de Santiago
Gasto por Categoría Programática
Del 1 de Enero al 31 de Diciembre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</si>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</sst>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7" fillId="0" borderId="1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7" fillId="0" borderId="0" xfId="8" applyFont="1" applyAlignment="1" applyProtection="1">
      <alignment horizontal="left" vertical="top"/>
      <protection hidden="1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2</xdr:col>
      <xdr:colOff>2371724</xdr:colOff>
      <xdr:row>0</xdr:row>
      <xdr:rowOff>609600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75C8234-EE37-499C-AE3A-3DEBB716F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0"/>
          <a:ext cx="24479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showGridLines="0" tabSelected="1" zoomScaleNormal="100" zoomScaleSheetLayoutView="90" workbookViewId="0">
      <selection activeCell="L28" sqref="L28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B1" s="20" t="s">
        <v>65</v>
      </c>
      <c r="C1" s="20"/>
      <c r="D1" s="20"/>
      <c r="E1" s="20"/>
      <c r="F1" s="20"/>
      <c r="G1" s="20"/>
      <c r="H1" s="20"/>
      <c r="I1" s="23"/>
    </row>
    <row r="2" spans="1:9" ht="15" customHeight="1" x14ac:dyDescent="0.2">
      <c r="B2" s="24" t="s">
        <v>64</v>
      </c>
      <c r="C2" s="25"/>
      <c r="D2" s="20" t="s">
        <v>32</v>
      </c>
      <c r="E2" s="20"/>
      <c r="F2" s="20"/>
      <c r="G2" s="20"/>
      <c r="H2" s="20"/>
      <c r="I2" s="21" t="s">
        <v>30</v>
      </c>
    </row>
    <row r="3" spans="1:9" ht="24.95" customHeight="1" x14ac:dyDescent="0.2">
      <c r="B3" s="26"/>
      <c r="C3" s="27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2"/>
    </row>
    <row r="4" spans="1:9" x14ac:dyDescent="0.2">
      <c r="B4" s="28"/>
      <c r="C4" s="29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4">
        <v>0</v>
      </c>
      <c r="B6" s="12" t="s">
        <v>0</v>
      </c>
      <c r="C6" s="8"/>
      <c r="D6" s="15">
        <f>SUM(D7:D8)</f>
        <v>0</v>
      </c>
      <c r="E6" s="15">
        <f>SUM(E7:E8)</f>
        <v>0</v>
      </c>
      <c r="F6" s="15">
        <f t="shared" ref="F6:I6" si="0">SUM(F7:F8)</f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</row>
    <row r="7" spans="1:9" x14ac:dyDescent="0.2">
      <c r="A7" s="14" t="s">
        <v>41</v>
      </c>
      <c r="B7" s="6"/>
      <c r="C7" s="3" t="s">
        <v>1</v>
      </c>
      <c r="D7" s="16">
        <v>0</v>
      </c>
      <c r="E7" s="16">
        <v>0</v>
      </c>
      <c r="F7" s="16">
        <f>D7+E7</f>
        <v>0</v>
      </c>
      <c r="G7" s="16">
        <v>0</v>
      </c>
      <c r="H7" s="16">
        <v>0</v>
      </c>
      <c r="I7" s="16">
        <f>F7-G7</f>
        <v>0</v>
      </c>
    </row>
    <row r="8" spans="1:9" x14ac:dyDescent="0.2">
      <c r="A8" s="14" t="s">
        <v>42</v>
      </c>
      <c r="B8" s="6"/>
      <c r="C8" s="3" t="s">
        <v>2</v>
      </c>
      <c r="D8" s="16">
        <v>0</v>
      </c>
      <c r="E8" s="16">
        <v>0</v>
      </c>
      <c r="F8" s="16">
        <f>D8+E8</f>
        <v>0</v>
      </c>
      <c r="G8" s="16">
        <v>0</v>
      </c>
      <c r="H8" s="16">
        <v>0</v>
      </c>
      <c r="I8" s="16">
        <f>F8-G8</f>
        <v>0</v>
      </c>
    </row>
    <row r="9" spans="1:9" x14ac:dyDescent="0.2">
      <c r="A9" s="14">
        <v>0</v>
      </c>
      <c r="B9" s="12" t="s">
        <v>3</v>
      </c>
      <c r="C9" s="8"/>
      <c r="D9" s="15">
        <f>SUM(D10:D17)</f>
        <v>62662206.059999995</v>
      </c>
      <c r="E9" s="15">
        <f>SUM(E10:E17)</f>
        <v>1621131.62</v>
      </c>
      <c r="F9" s="15">
        <f t="shared" ref="F9:I9" si="1">SUM(F10:F17)</f>
        <v>64283337.68</v>
      </c>
      <c r="G9" s="15">
        <f t="shared" si="1"/>
        <v>59795869.879999995</v>
      </c>
      <c r="H9" s="15">
        <f t="shared" si="1"/>
        <v>54133789.160000004</v>
      </c>
      <c r="I9" s="15">
        <f t="shared" si="1"/>
        <v>4487467.8000000017</v>
      </c>
    </row>
    <row r="10" spans="1:9" x14ac:dyDescent="0.2">
      <c r="A10" s="14" t="s">
        <v>43</v>
      </c>
      <c r="B10" s="6"/>
      <c r="C10" s="3" t="s">
        <v>4</v>
      </c>
      <c r="D10" s="16">
        <v>24069629.41</v>
      </c>
      <c r="E10" s="16">
        <v>613220.76</v>
      </c>
      <c r="F10" s="16">
        <f t="shared" ref="F10:F17" si="2">D10+E10</f>
        <v>24682850.170000002</v>
      </c>
      <c r="G10" s="16">
        <v>22529489.960000001</v>
      </c>
      <c r="H10" s="16">
        <v>19075828.420000002</v>
      </c>
      <c r="I10" s="16">
        <f t="shared" ref="I10:I17" si="3">F10-G10</f>
        <v>2153360.2100000009</v>
      </c>
    </row>
    <row r="11" spans="1:9" x14ac:dyDescent="0.2">
      <c r="A11" s="14" t="s">
        <v>44</v>
      </c>
      <c r="B11" s="6"/>
      <c r="C11" s="3" t="s">
        <v>5</v>
      </c>
      <c r="D11" s="16">
        <v>26787709.550000001</v>
      </c>
      <c r="E11" s="16">
        <v>1003356.07</v>
      </c>
      <c r="F11" s="16">
        <f t="shared" si="2"/>
        <v>27791065.620000001</v>
      </c>
      <c r="G11" s="16">
        <v>26240944.09</v>
      </c>
      <c r="H11" s="16">
        <v>24304366.59</v>
      </c>
      <c r="I11" s="16">
        <f t="shared" si="3"/>
        <v>1550121.5300000012</v>
      </c>
    </row>
    <row r="12" spans="1:9" x14ac:dyDescent="0.2">
      <c r="A12" s="14" t="s">
        <v>45</v>
      </c>
      <c r="B12" s="6"/>
      <c r="C12" s="3" t="s">
        <v>6</v>
      </c>
      <c r="D12" s="16">
        <v>10980120.59</v>
      </c>
      <c r="E12" s="16">
        <v>6554.79</v>
      </c>
      <c r="F12" s="16">
        <f t="shared" si="2"/>
        <v>10986675.379999999</v>
      </c>
      <c r="G12" s="16">
        <v>10281202.189999999</v>
      </c>
      <c r="H12" s="16">
        <v>10014397.51</v>
      </c>
      <c r="I12" s="16">
        <f t="shared" si="3"/>
        <v>705473.18999999948</v>
      </c>
    </row>
    <row r="13" spans="1:9" x14ac:dyDescent="0.2">
      <c r="A13" s="14" t="s">
        <v>46</v>
      </c>
      <c r="B13" s="6"/>
      <c r="C13" s="3" t="s">
        <v>7</v>
      </c>
      <c r="D13" s="16">
        <v>824746.51</v>
      </c>
      <c r="E13" s="16">
        <v>-2000</v>
      </c>
      <c r="F13" s="16">
        <f t="shared" si="2"/>
        <v>822746.51</v>
      </c>
      <c r="G13" s="16">
        <v>744233.64</v>
      </c>
      <c r="H13" s="16">
        <v>739196.64</v>
      </c>
      <c r="I13" s="16">
        <f t="shared" si="3"/>
        <v>78512.87</v>
      </c>
    </row>
    <row r="14" spans="1:9" x14ac:dyDescent="0.2">
      <c r="A14" s="14" t="s">
        <v>47</v>
      </c>
      <c r="B14" s="6"/>
      <c r="C14" s="3" t="s">
        <v>8</v>
      </c>
      <c r="D14" s="16">
        <v>0</v>
      </c>
      <c r="E14" s="16">
        <v>0</v>
      </c>
      <c r="F14" s="16">
        <f t="shared" si="2"/>
        <v>0</v>
      </c>
      <c r="G14" s="16">
        <v>0</v>
      </c>
      <c r="H14" s="16">
        <v>0</v>
      </c>
      <c r="I14" s="16">
        <f t="shared" si="3"/>
        <v>0</v>
      </c>
    </row>
    <row r="15" spans="1:9" x14ac:dyDescent="0.2">
      <c r="A15" s="14" t="s">
        <v>48</v>
      </c>
      <c r="B15" s="6"/>
      <c r="C15" s="3" t="s">
        <v>9</v>
      </c>
      <c r="D15" s="16">
        <v>0</v>
      </c>
      <c r="E15" s="16">
        <v>0</v>
      </c>
      <c r="F15" s="16">
        <f t="shared" si="2"/>
        <v>0</v>
      </c>
      <c r="G15" s="16">
        <v>0</v>
      </c>
      <c r="H15" s="16">
        <v>0</v>
      </c>
      <c r="I15" s="16">
        <f t="shared" si="3"/>
        <v>0</v>
      </c>
    </row>
    <row r="16" spans="1:9" x14ac:dyDescent="0.2">
      <c r="A16" s="14" t="s">
        <v>49</v>
      </c>
      <c r="B16" s="6"/>
      <c r="C16" s="3" t="s">
        <v>10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x14ac:dyDescent="0.2">
      <c r="A17" s="14" t="s">
        <v>50</v>
      </c>
      <c r="B17" s="6"/>
      <c r="C17" s="3" t="s">
        <v>11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">
      <c r="A18" s="14">
        <v>0</v>
      </c>
      <c r="B18" s="12" t="s">
        <v>12</v>
      </c>
      <c r="C18" s="8"/>
      <c r="D18" s="15">
        <f>SUM(D19:D21)</f>
        <v>0</v>
      </c>
      <c r="E18" s="15">
        <f>SUM(E19:E21)</f>
        <v>0</v>
      </c>
      <c r="F18" s="15">
        <f t="shared" ref="F18:I18" si="4">SUM(F19:F21)</f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</row>
    <row r="19" spans="1:9" x14ac:dyDescent="0.2">
      <c r="A19" s="14" t="s">
        <v>51</v>
      </c>
      <c r="B19" s="6"/>
      <c r="C19" s="3" t="s">
        <v>13</v>
      </c>
      <c r="D19" s="16">
        <v>0</v>
      </c>
      <c r="E19" s="16">
        <v>0</v>
      </c>
      <c r="F19" s="16">
        <f t="shared" ref="F19:F21" si="5">D19+E19</f>
        <v>0</v>
      </c>
      <c r="G19" s="16">
        <v>0</v>
      </c>
      <c r="H19" s="16">
        <v>0</v>
      </c>
      <c r="I19" s="16">
        <f t="shared" ref="I19:I21" si="6">F19-G19</f>
        <v>0</v>
      </c>
    </row>
    <row r="20" spans="1:9" x14ac:dyDescent="0.2">
      <c r="A20" s="14" t="s">
        <v>52</v>
      </c>
      <c r="B20" s="6"/>
      <c r="C20" s="3" t="s">
        <v>14</v>
      </c>
      <c r="D20" s="16">
        <v>0</v>
      </c>
      <c r="E20" s="16">
        <v>0</v>
      </c>
      <c r="F20" s="16">
        <f t="shared" si="5"/>
        <v>0</v>
      </c>
      <c r="G20" s="16">
        <v>0</v>
      </c>
      <c r="H20" s="16">
        <v>0</v>
      </c>
      <c r="I20" s="16">
        <f t="shared" si="6"/>
        <v>0</v>
      </c>
    </row>
    <row r="21" spans="1:9" x14ac:dyDescent="0.2">
      <c r="A21" s="14" t="s">
        <v>53</v>
      </c>
      <c r="B21" s="6"/>
      <c r="C21" s="3" t="s">
        <v>15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6"/>
        <v>0</v>
      </c>
    </row>
    <row r="22" spans="1:9" x14ac:dyDescent="0.2">
      <c r="A22" s="14">
        <v>0</v>
      </c>
      <c r="B22" s="12" t="s">
        <v>16</v>
      </c>
      <c r="C22" s="8"/>
      <c r="D22" s="15">
        <f>SUM(D23:D24)</f>
        <v>0</v>
      </c>
      <c r="E22" s="15">
        <f>SUM(E23:E24)</f>
        <v>0</v>
      </c>
      <c r="F22" s="15">
        <f t="shared" ref="F22:I22" si="7">SUM(F23:F24)</f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</row>
    <row r="23" spans="1:9" x14ac:dyDescent="0.2">
      <c r="A23" s="14" t="s">
        <v>54</v>
      </c>
      <c r="B23" s="6"/>
      <c r="C23" s="3" t="s">
        <v>17</v>
      </c>
      <c r="D23" s="16">
        <v>0</v>
      </c>
      <c r="E23" s="16">
        <v>0</v>
      </c>
      <c r="F23" s="16">
        <f t="shared" ref="F23:F24" si="8">D23+E23</f>
        <v>0</v>
      </c>
      <c r="G23" s="16">
        <v>0</v>
      </c>
      <c r="H23" s="16">
        <v>0</v>
      </c>
      <c r="I23" s="16">
        <f t="shared" ref="I23:I24" si="9">F23-G23</f>
        <v>0</v>
      </c>
    </row>
    <row r="24" spans="1:9" x14ac:dyDescent="0.2">
      <c r="A24" s="14" t="s">
        <v>55</v>
      </c>
      <c r="B24" s="6"/>
      <c r="C24" s="3" t="s">
        <v>18</v>
      </c>
      <c r="D24" s="16">
        <v>0</v>
      </c>
      <c r="E24" s="16">
        <v>0</v>
      </c>
      <c r="F24" s="16">
        <f t="shared" si="8"/>
        <v>0</v>
      </c>
      <c r="G24" s="16">
        <v>0</v>
      </c>
      <c r="H24" s="16">
        <v>0</v>
      </c>
      <c r="I24" s="16">
        <f t="shared" si="9"/>
        <v>0</v>
      </c>
    </row>
    <row r="25" spans="1:9" x14ac:dyDescent="0.2">
      <c r="A25" s="14">
        <v>0</v>
      </c>
      <c r="B25" s="12" t="s">
        <v>19</v>
      </c>
      <c r="C25" s="8"/>
      <c r="D25" s="15">
        <f>SUM(D26:D29)</f>
        <v>0</v>
      </c>
      <c r="E25" s="15">
        <f>SUM(E26:E29)</f>
        <v>0</v>
      </c>
      <c r="F25" s="15">
        <f t="shared" ref="F25:I25" si="10">SUM(F26:F29)</f>
        <v>0</v>
      </c>
      <c r="G25" s="15">
        <f t="shared" si="10"/>
        <v>0</v>
      </c>
      <c r="H25" s="15">
        <f t="shared" si="10"/>
        <v>0</v>
      </c>
      <c r="I25" s="15">
        <f t="shared" si="10"/>
        <v>0</v>
      </c>
    </row>
    <row r="26" spans="1:9" x14ac:dyDescent="0.2">
      <c r="A26" s="14" t="s">
        <v>56</v>
      </c>
      <c r="B26" s="6"/>
      <c r="C26" s="3" t="s">
        <v>20</v>
      </c>
      <c r="D26" s="16">
        <v>0</v>
      </c>
      <c r="E26" s="16">
        <v>0</v>
      </c>
      <c r="F26" s="16">
        <f t="shared" ref="F26:F29" si="11">D26+E26</f>
        <v>0</v>
      </c>
      <c r="G26" s="16">
        <v>0</v>
      </c>
      <c r="H26" s="16">
        <v>0</v>
      </c>
      <c r="I26" s="16">
        <f t="shared" ref="I26:I29" si="12">F26-G26</f>
        <v>0</v>
      </c>
    </row>
    <row r="27" spans="1:9" x14ac:dyDescent="0.2">
      <c r="A27" s="14" t="s">
        <v>57</v>
      </c>
      <c r="B27" s="6"/>
      <c r="C27" s="3" t="s">
        <v>21</v>
      </c>
      <c r="D27" s="16">
        <v>0</v>
      </c>
      <c r="E27" s="16">
        <v>0</v>
      </c>
      <c r="F27" s="16">
        <f t="shared" si="11"/>
        <v>0</v>
      </c>
      <c r="G27" s="16">
        <v>0</v>
      </c>
      <c r="H27" s="16">
        <v>0</v>
      </c>
      <c r="I27" s="16">
        <f t="shared" si="12"/>
        <v>0</v>
      </c>
    </row>
    <row r="28" spans="1:9" x14ac:dyDescent="0.2">
      <c r="A28" s="14" t="s">
        <v>58</v>
      </c>
      <c r="B28" s="6"/>
      <c r="C28" s="3" t="s">
        <v>22</v>
      </c>
      <c r="D28" s="16">
        <v>0</v>
      </c>
      <c r="E28" s="16">
        <v>0</v>
      </c>
      <c r="F28" s="16">
        <f t="shared" si="11"/>
        <v>0</v>
      </c>
      <c r="G28" s="16">
        <v>0</v>
      </c>
      <c r="H28" s="16">
        <v>0</v>
      </c>
      <c r="I28" s="16">
        <f t="shared" si="12"/>
        <v>0</v>
      </c>
    </row>
    <row r="29" spans="1:9" x14ac:dyDescent="0.2">
      <c r="A29" s="14" t="s">
        <v>59</v>
      </c>
      <c r="B29" s="6"/>
      <c r="C29" s="3" t="s">
        <v>23</v>
      </c>
      <c r="D29" s="16">
        <v>0</v>
      </c>
      <c r="E29" s="16">
        <v>0</v>
      </c>
      <c r="F29" s="16">
        <f t="shared" si="11"/>
        <v>0</v>
      </c>
      <c r="G29" s="16">
        <v>0</v>
      </c>
      <c r="H29" s="16">
        <v>0</v>
      </c>
      <c r="I29" s="16">
        <f t="shared" si="12"/>
        <v>0</v>
      </c>
    </row>
    <row r="30" spans="1:9" x14ac:dyDescent="0.2">
      <c r="A30" s="14">
        <v>0</v>
      </c>
      <c r="B30" s="12" t="s">
        <v>37</v>
      </c>
      <c r="C30" s="8"/>
      <c r="D30" s="15">
        <f>SUM(D31)</f>
        <v>0</v>
      </c>
      <c r="E30" s="15">
        <f t="shared" ref="E30:I30" si="13">SUM(E31)</f>
        <v>0</v>
      </c>
      <c r="F30" s="15">
        <f t="shared" si="13"/>
        <v>0</v>
      </c>
      <c r="G30" s="15">
        <f t="shared" si="13"/>
        <v>0</v>
      </c>
      <c r="H30" s="15">
        <f t="shared" si="13"/>
        <v>0</v>
      </c>
      <c r="I30" s="15">
        <f t="shared" si="13"/>
        <v>0</v>
      </c>
    </row>
    <row r="31" spans="1:9" x14ac:dyDescent="0.2">
      <c r="A31" s="14" t="s">
        <v>60</v>
      </c>
      <c r="B31" s="6"/>
      <c r="C31" s="3" t="s">
        <v>24</v>
      </c>
      <c r="D31" s="16">
        <v>0</v>
      </c>
      <c r="E31" s="16">
        <v>0</v>
      </c>
      <c r="F31" s="16">
        <f t="shared" ref="F31:F34" si="14">D31+E31</f>
        <v>0</v>
      </c>
      <c r="G31" s="16">
        <v>0</v>
      </c>
      <c r="H31" s="16">
        <v>0</v>
      </c>
      <c r="I31" s="16">
        <f t="shared" ref="I31:I34" si="15">F31-G31</f>
        <v>0</v>
      </c>
    </row>
    <row r="32" spans="1:9" x14ac:dyDescent="0.2">
      <c r="A32" s="14" t="s">
        <v>61</v>
      </c>
      <c r="B32" s="8" t="s">
        <v>38</v>
      </c>
      <c r="C32" s="3"/>
      <c r="D32" s="15">
        <v>0</v>
      </c>
      <c r="E32" s="15">
        <v>0</v>
      </c>
      <c r="F32" s="15">
        <f t="shared" si="14"/>
        <v>0</v>
      </c>
      <c r="G32" s="15">
        <v>0</v>
      </c>
      <c r="H32" s="15">
        <v>0</v>
      </c>
      <c r="I32" s="15">
        <f t="shared" si="15"/>
        <v>0</v>
      </c>
    </row>
    <row r="33" spans="1:10" x14ac:dyDescent="0.2">
      <c r="A33" s="14" t="s">
        <v>62</v>
      </c>
      <c r="B33" s="8" t="s">
        <v>39</v>
      </c>
      <c r="C33" s="3"/>
      <c r="D33" s="15">
        <v>0</v>
      </c>
      <c r="E33" s="15">
        <v>0</v>
      </c>
      <c r="F33" s="15">
        <f t="shared" si="14"/>
        <v>0</v>
      </c>
      <c r="G33" s="15">
        <v>0</v>
      </c>
      <c r="H33" s="15">
        <v>0</v>
      </c>
      <c r="I33" s="15">
        <f t="shared" si="15"/>
        <v>0</v>
      </c>
    </row>
    <row r="34" spans="1:10" x14ac:dyDescent="0.2">
      <c r="A34" s="14" t="s">
        <v>63</v>
      </c>
      <c r="B34" s="8" t="s">
        <v>40</v>
      </c>
      <c r="C34" s="3"/>
      <c r="D34" s="15">
        <v>0</v>
      </c>
      <c r="E34" s="15">
        <v>0</v>
      </c>
      <c r="F34" s="15">
        <f t="shared" si="14"/>
        <v>0</v>
      </c>
      <c r="G34" s="15">
        <v>0</v>
      </c>
      <c r="H34" s="15">
        <v>0</v>
      </c>
      <c r="I34" s="15">
        <f t="shared" si="15"/>
        <v>0</v>
      </c>
    </row>
    <row r="35" spans="1:10" ht="13.5" customHeight="1" x14ac:dyDescent="0.25">
      <c r="B35" s="18" t="s">
        <v>31</v>
      </c>
      <c r="C35" s="19"/>
      <c r="D35" s="17">
        <f>SUM(D6+D9+D18+D22+D25+D30+D32+D33+D34)</f>
        <v>62662206.059999995</v>
      </c>
      <c r="E35" s="17">
        <f t="shared" ref="E35:I35" si="16">SUM(E6+E9+E18+E22+E25+E30+E32+E33+E34)</f>
        <v>1621131.62</v>
      </c>
      <c r="F35" s="17">
        <f t="shared" si="16"/>
        <v>64283337.68</v>
      </c>
      <c r="G35" s="17">
        <f t="shared" si="16"/>
        <v>59795869.879999995</v>
      </c>
      <c r="H35" s="17">
        <f t="shared" si="16"/>
        <v>54133789.160000004</v>
      </c>
      <c r="I35" s="17">
        <f t="shared" si="16"/>
        <v>4487467.8000000017</v>
      </c>
    </row>
    <row r="36" spans="1:10" x14ac:dyDescent="0.2">
      <c r="C36" s="1" t="s">
        <v>36</v>
      </c>
      <c r="G36" s="1"/>
      <c r="J36" s="2"/>
    </row>
    <row r="37" spans="1:10" x14ac:dyDescent="0.2">
      <c r="G37" s="1"/>
      <c r="J37" s="2"/>
    </row>
    <row r="38" spans="1:10" x14ac:dyDescent="0.2">
      <c r="G38" s="1"/>
      <c r="J38" s="2"/>
    </row>
    <row r="39" spans="1:10" x14ac:dyDescent="0.2">
      <c r="G39" s="1"/>
      <c r="J39" s="2"/>
    </row>
    <row r="40" spans="1:10" x14ac:dyDescent="0.2">
      <c r="G40" s="1"/>
      <c r="J40" s="2"/>
    </row>
    <row r="41" spans="1:10" x14ac:dyDescent="0.2">
      <c r="G41" s="1"/>
      <c r="J41" s="2"/>
    </row>
    <row r="42" spans="1:10" x14ac:dyDescent="0.2">
      <c r="G42" s="1"/>
      <c r="J42" s="2"/>
    </row>
    <row r="43" spans="1:10" x14ac:dyDescent="0.2">
      <c r="G43" s="1"/>
      <c r="J43" s="2"/>
    </row>
    <row r="44" spans="1:10" x14ac:dyDescent="0.2">
      <c r="G44" s="1"/>
      <c r="J44" s="2"/>
    </row>
    <row r="45" spans="1:10" x14ac:dyDescent="0.2">
      <c r="B45" s="30" t="s">
        <v>66</v>
      </c>
      <c r="C45" s="30"/>
      <c r="D45" s="30"/>
      <c r="G45" s="1"/>
      <c r="H45" s="31" t="s">
        <v>67</v>
      </c>
      <c r="I45" s="31"/>
      <c r="J45" s="31"/>
    </row>
    <row r="46" spans="1:10" ht="26.25" customHeight="1" x14ac:dyDescent="0.2">
      <c r="B46" s="32" t="s">
        <v>68</v>
      </c>
      <c r="C46" s="32"/>
      <c r="D46" s="32"/>
      <c r="G46" s="1"/>
      <c r="H46" s="32" t="s">
        <v>69</v>
      </c>
      <c r="I46" s="32"/>
      <c r="J46" s="32"/>
    </row>
    <row r="47" spans="1:10" x14ac:dyDescent="0.2">
      <c r="G47" s="1"/>
      <c r="J47" s="2"/>
    </row>
  </sheetData>
  <sheetProtection formatCells="0" formatColumns="0" formatRows="0" autoFilter="0"/>
  <protectedRanges>
    <protectedRange sqref="B48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H45:J46 C36:D47 E36:J44 E47:J47" name="Rango1_2"/>
  </protectedRanges>
  <mergeCells count="9">
    <mergeCell ref="B45:D45"/>
    <mergeCell ref="H45:J45"/>
    <mergeCell ref="B46:D46"/>
    <mergeCell ref="H46:J46"/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6:D35 E6:E35 F6:F8 F10:F17 F19:F21 F23:F24 F26:F29 F31:F35 G6:G35 H6:H35 I6:I8 I31:I35" unlockedFormula="1"/>
    <ignoredError sqref="F9 F18 F22 F25 F30 I9:I3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2023-01-20T19:31:57Z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