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8855C0B9-275B-40A9-9C76-C2C2674AEF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1" i="4"/>
  <c r="E16" i="4"/>
  <c r="H16" i="4"/>
  <c r="H21" i="4"/>
  <c r="E31" i="4"/>
  <c r="E39" i="4" l="1"/>
  <c r="H39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<sst xmlns="http://schemas.openxmlformats.org/spreadsheetml/2006/main" count="98" uniqueCount="50">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</sst>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H26" sqref="H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845.03</v>
      </c>
      <c r="G9" s="22">
        <v>845.03</v>
      </c>
      <c r="H9" s="22">
        <f t="shared" si="1"/>
        <v>-2165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49999693.57</v>
      </c>
      <c r="G11" s="22">
        <v>49999693.57</v>
      </c>
      <c r="H11" s="22">
        <f t="shared" si="3"/>
        <v>-3253143.4299999997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1923249.44</v>
      </c>
      <c r="E12" s="22">
        <f t="shared" si="2"/>
        <v>1923249.44</v>
      </c>
      <c r="F12" s="22">
        <v>2353426.92</v>
      </c>
      <c r="G12" s="22">
        <v>2353426.92</v>
      </c>
      <c r="H12" s="22">
        <f t="shared" si="3"/>
        <v>2353426.92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3229718.44</v>
      </c>
      <c r="E16" s="23">
        <f t="shared" si="6"/>
        <v>56485565.469999999</v>
      </c>
      <c r="F16" s="23">
        <f t="shared" si="6"/>
        <v>52998914.520000003</v>
      </c>
      <c r="G16" s="11">
        <f t="shared" si="6"/>
        <v>52998914.520000003</v>
      </c>
      <c r="H16" s="12">
        <f t="shared" si="6"/>
        <v>-256932.50999999978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ref="H26" si="10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1">C27+D27</f>
        <v>0</v>
      </c>
      <c r="F27" s="25">
        <v>0</v>
      </c>
      <c r="G27" s="25">
        <v>0</v>
      </c>
      <c r="H27" s="25">
        <f t="shared" ref="H27:H29" si="12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1"/>
        <v>0</v>
      </c>
      <c r="F28" s="25">
        <v>0</v>
      </c>
      <c r="G28" s="25">
        <v>0</v>
      </c>
      <c r="H28" s="25">
        <f t="shared" si="12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1"/>
        <v>0</v>
      </c>
      <c r="F29" s="25">
        <v>0</v>
      </c>
      <c r="G29" s="25">
        <v>0</v>
      </c>
      <c r="H29" s="25">
        <f t="shared" si="12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3">SUM(C32:C35)</f>
        <v>53255847.030000001</v>
      </c>
      <c r="D31" s="26">
        <f t="shared" si="13"/>
        <v>1923249.44</v>
      </c>
      <c r="E31" s="26">
        <f t="shared" si="13"/>
        <v>55179096.469999999</v>
      </c>
      <c r="F31" s="26">
        <f t="shared" si="13"/>
        <v>52353965.520000003</v>
      </c>
      <c r="G31" s="26">
        <f t="shared" si="13"/>
        <v>52353965.520000003</v>
      </c>
      <c r="H31" s="26">
        <f t="shared" si="13"/>
        <v>-901881.50999999978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845.03</v>
      </c>
      <c r="G33" s="25">
        <v>845.03</v>
      </c>
      <c r="H33" s="25">
        <f t="shared" ref="H33:H34" si="14">G33-C33</f>
        <v>-2165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49999693.57</v>
      </c>
      <c r="G34" s="25">
        <v>49999693.57</v>
      </c>
      <c r="H34" s="25">
        <f t="shared" si="14"/>
        <v>-3253143.4299999997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1923249.44</v>
      </c>
      <c r="E35" s="25">
        <f>C35+D35</f>
        <v>1923249.44</v>
      </c>
      <c r="F35" s="25">
        <v>2353426.92</v>
      </c>
      <c r="G35" s="25">
        <v>2353426.92</v>
      </c>
      <c r="H35" s="25">
        <f t="shared" ref="H35" si="15">G35-C35</f>
        <v>2353426.92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6">SUM(C38)</f>
        <v>0</v>
      </c>
      <c r="D37" s="26">
        <f t="shared" si="16"/>
        <v>661520</v>
      </c>
      <c r="E37" s="26">
        <f t="shared" si="16"/>
        <v>661520</v>
      </c>
      <c r="F37" s="26">
        <f t="shared" si="16"/>
        <v>0</v>
      </c>
      <c r="G37" s="26">
        <f t="shared" si="16"/>
        <v>0</v>
      </c>
      <c r="H37" s="26">
        <f t="shared" si="16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7">SUM(D37+D31+D21)</f>
        <v>3229718.44</v>
      </c>
      <c r="E39" s="23">
        <f t="shared" si="17"/>
        <v>56485565.469999999</v>
      </c>
      <c r="F39" s="23">
        <f t="shared" si="17"/>
        <v>52998914.520000003</v>
      </c>
      <c r="G39" s="23">
        <f t="shared" si="17"/>
        <v>52998914.520000003</v>
      </c>
      <c r="H39" s="12">
        <f t="shared" si="17"/>
        <v>-256932.50999999978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2021-01-18T19:42:48Z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