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1F339767-16CD-448A-97C8-1C271F09BB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<sst xmlns="http://schemas.openxmlformats.org/spreadsheetml/2006/main" count="61" uniqueCount="52">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</sst>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52353965.520000003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845.03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49999693.57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2353426.92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46557236.859999999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23498507.309999999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4264780.54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17890065.649999999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343900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535983.35999999999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5796728.6600000039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3292063.5599999996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326322.3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2965741.26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-3292063.5599999996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5180477.9400000004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5180477.9400000004</v>
      </c>
      <c r="E51" s="17">
        <v>4340410.3499999996</v>
      </c>
    </row>
    <row r="52" spans="1:5" x14ac:dyDescent="0.2">
      <c r="A52" s="4"/>
      <c r="B52" s="11" t="s">
        <v>7</v>
      </c>
      <c r="C52" s="12"/>
      <c r="D52" s="13">
        <f>SUM(D53+D56)</f>
        <v>3896207.28</v>
      </c>
      <c r="E52" s="14">
        <f>SUM(E53+E56)</f>
        <v>3044967.54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3896207.28</v>
      </c>
      <c r="E56" s="17">
        <v>3044967.54</v>
      </c>
    </row>
    <row r="57" spans="1:5" x14ac:dyDescent="0.2">
      <c r="A57" s="18" t="s">
        <v>38</v>
      </c>
      <c r="C57" s="19"/>
      <c r="D57" s="13">
        <f>D47-D52</f>
        <v>1284270.6600000006</v>
      </c>
      <c r="E57" s="14">
        <f>E47-E52</f>
        <v>1295442.8099999996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3788935.7600000049</v>
      </c>
      <c r="E59" s="14">
        <f>E57+E44+E33</f>
        <v>780392.89999999339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3244733.31</v>
      </c>
      <c r="E61" s="14">
        <v>2636287.4300000002</v>
      </c>
    </row>
    <row r="62" spans="1:5" x14ac:dyDescent="0.2">
      <c r="A62" s="18" t="s">
        <v>41</v>
      </c>
      <c r="C62" s="19"/>
      <c r="D62" s="13">
        <v>7035593.2699999996</v>
      </c>
      <c r="E62" s="14">
        <v>3244733.31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2021-01-18T18:13:41Z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