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0\4TO INFORME TRIMESTRAL 2020\DIGITALES\"/>
    </mc:Choice>
  </mc:AlternateContent>
  <xr:revisionPtr revIDLastSave="0" documentId="8_{6914E829-5712-400F-8503-13F061CFDF4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91029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D38" i="1" s="1"/>
  <c r="C9" i="1"/>
  <c r="C20" i="1" s="1"/>
  <c r="C38" i="1" s="1"/>
  <c r="F7" i="1"/>
  <c r="F6" i="1"/>
  <c r="F5" i="1"/>
  <c r="B4" i="1"/>
  <c r="B20" i="1" s="1"/>
  <c r="F27" i="1" l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<sst xmlns="http://schemas.openxmlformats.org/spreadsheetml/2006/main" count="36" uniqueCount="26">
  <si>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</si>
  <si>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</si>
  <si>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</si>
  <si>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</si>
  <si>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</si>
  <si>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</si>
  <si>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</si>
  <si>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</si>
  <si>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</si>
  <si>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</si>
  <si>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</si>
  <si>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</si>
  <si>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</si>
  <si>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</si>
  <si>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</si>
  <si>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</si>
  <si>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</si>
  <si>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Hacienda Pública / Patrimonio Neto Final de 2019</t>
  </si>
  <si>
    <t>Hacienda Pública / Patrimonio Contribuido Neto de 2019</t>
  </si>
  <si>
    <t>Hacienda Pública / Patrimonio Generado Neto de 2019</t>
  </si>
  <si>
    <t>Exceso o Insuficiencia en la Actualización de la Hacienda Pública / Patrimonio Neto de 2019</t>
  </si>
  <si>
    <t>Cambios en la Hacienda Pública / Patrimonio Contribuido Neto de 2020</t>
  </si>
  <si>
    <t>Variaciones de la Hacienda Pública / Patrimonio Generado Neto de 2020</t>
  </si>
  <si>
    <t>Cambios en el Exceso o Insuficiencia en la Actualización de la Hacienda Pública / Patrimonio Neto de 2020</t>
  </si>
  <si>
    <t>Hacienda Pública / Patrimonio Neto Final de 2020</t>
  </si>
  <si>
    <t>SISTEMA DE AGUA POTABLE Y ALCANTARILLADO MUNICIPAL DE VALLE DE SANTIAGO
ESTADO DE VARIACIÓN EN LA HACIENDA PÚBLICA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</si>
</sst>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showGridLines="0" tabSelected="1" zoomScale="80" zoomScaleNormal="80" workbookViewId="0">
      <selection activeCell="A8" sqref="A8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25</v>
      </c>
      <c r="B1" s="26"/>
      <c r="C1" s="26"/>
      <c r="D1" s="26"/>
      <c r="E1" s="26"/>
      <c r="F1" s="27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18</v>
      </c>
      <c r="B4" s="15">
        <f>+B5+B6+B7</f>
        <v>44149969.130000003</v>
      </c>
      <c r="C4" s="16"/>
      <c r="D4" s="16"/>
      <c r="E4" s="16"/>
      <c r="F4" s="15">
        <f>+B4</f>
        <v>44149969.130000003</v>
      </c>
    </row>
    <row r="5" spans="1:6" x14ac:dyDescent="0.2">
      <c r="A5" s="17" t="s">
        <v>0</v>
      </c>
      <c r="B5" s="18">
        <v>40196256.700000003</v>
      </c>
      <c r="C5" s="16"/>
      <c r="D5" s="16"/>
      <c r="E5" s="16"/>
      <c r="F5" s="18">
        <f>+B5</f>
        <v>40196256.700000003</v>
      </c>
    </row>
    <row r="6" spans="1:6" x14ac:dyDescent="0.2">
      <c r="A6" s="17" t="s">
        <v>4</v>
      </c>
      <c r="B6" s="18">
        <v>3953712.43</v>
      </c>
      <c r="C6" s="16"/>
      <c r="D6" s="16"/>
      <c r="E6" s="16"/>
      <c r="F6" s="18">
        <f>+B6</f>
        <v>3953712.43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19</v>
      </c>
      <c r="B9" s="16"/>
      <c r="C9" s="15">
        <f>+C11+C12+C13+C14</f>
        <v>27838464.52</v>
      </c>
      <c r="D9" s="15">
        <f>+D10</f>
        <v>-321158.24</v>
      </c>
      <c r="E9" s="16"/>
      <c r="F9" s="15">
        <f>+C9+D9</f>
        <v>27517306.280000001</v>
      </c>
    </row>
    <row r="10" spans="1:6" x14ac:dyDescent="0.2">
      <c r="A10" s="17" t="s">
        <v>7</v>
      </c>
      <c r="B10" s="16"/>
      <c r="C10" s="16"/>
      <c r="D10" s="18">
        <v>-321158.24</v>
      </c>
      <c r="E10" s="16"/>
      <c r="F10" s="18">
        <f>+D10</f>
        <v>-321158.24</v>
      </c>
    </row>
    <row r="11" spans="1:6" x14ac:dyDescent="0.2">
      <c r="A11" s="17" t="s">
        <v>8</v>
      </c>
      <c r="B11" s="16"/>
      <c r="C11" s="18">
        <v>27838464.52</v>
      </c>
      <c r="D11" s="16"/>
      <c r="E11" s="16"/>
      <c r="F11" s="18">
        <f>+C11</f>
        <v>27838464.52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0</v>
      </c>
      <c r="D14" s="16"/>
      <c r="E14" s="16"/>
      <c r="F14" s="18">
        <f t="shared" si="0"/>
        <v>0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2.5" x14ac:dyDescent="0.2">
      <c r="A16" s="14" t="s">
        <v>20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17</v>
      </c>
      <c r="B20" s="15">
        <f>+B4</f>
        <v>44149969.130000003</v>
      </c>
      <c r="C20" s="15">
        <f>+C9</f>
        <v>27838464.52</v>
      </c>
      <c r="D20" s="15">
        <f>+D9</f>
        <v>-321158.24</v>
      </c>
      <c r="E20" s="15">
        <f>+E16</f>
        <v>0</v>
      </c>
      <c r="F20" s="15">
        <f>+B20+C20+D20+E20</f>
        <v>71667275.410000011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2.5" x14ac:dyDescent="0.2">
      <c r="A22" s="14" t="s">
        <v>21</v>
      </c>
      <c r="B22" s="15">
        <f>+B23+B24+B25</f>
        <v>0</v>
      </c>
      <c r="C22" s="16"/>
      <c r="D22" s="16"/>
      <c r="E22" s="19"/>
      <c r="F22" s="15">
        <f>+B22</f>
        <v>0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2.5" x14ac:dyDescent="0.2">
      <c r="A27" s="14" t="s">
        <v>22</v>
      </c>
      <c r="B27" s="16"/>
      <c r="C27" s="15">
        <f>+C29</f>
        <v>-609357.72</v>
      </c>
      <c r="D27" s="15">
        <f>+D28+D29+D30+D31+D32</f>
        <v>6793310.04</v>
      </c>
      <c r="E27" s="19"/>
      <c r="F27" s="15">
        <f>+C27+D27</f>
        <v>6183952.3200000003</v>
      </c>
    </row>
    <row r="28" spans="1:6" x14ac:dyDescent="0.2">
      <c r="A28" s="17" t="s">
        <v>7</v>
      </c>
      <c r="B28" s="16"/>
      <c r="C28" s="16"/>
      <c r="D28" s="18">
        <v>6472151.7999999998</v>
      </c>
      <c r="E28" s="16"/>
      <c r="F28" s="18">
        <f>+D28</f>
        <v>6472151.7999999998</v>
      </c>
    </row>
    <row r="29" spans="1:6" x14ac:dyDescent="0.2">
      <c r="A29" s="17" t="s">
        <v>8</v>
      </c>
      <c r="B29" s="16"/>
      <c r="C29" s="18">
        <v>-609357.72</v>
      </c>
      <c r="D29" s="18">
        <v>321158.24</v>
      </c>
      <c r="E29" s="16"/>
      <c r="F29" s="18">
        <f>+C29+D29</f>
        <v>-288199.48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0</v>
      </c>
      <c r="E32" s="20"/>
      <c r="F32" s="18">
        <f>+D32</f>
        <v>0</v>
      </c>
    </row>
    <row r="33" spans="1:6" ht="9" customHeight="1" x14ac:dyDescent="0.2">
      <c r="A33" s="17"/>
      <c r="B33" s="18"/>
      <c r="C33" s="21"/>
      <c r="D33" s="21"/>
      <c r="E33" s="21"/>
      <c r="F33" s="18"/>
    </row>
    <row r="34" spans="1:6" ht="22.5" x14ac:dyDescent="0.2">
      <c r="A34" s="22" t="s">
        <v>23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6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6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6" ht="9" customHeight="1" x14ac:dyDescent="0.2">
      <c r="A37" s="17"/>
      <c r="B37" s="18"/>
      <c r="C37" s="21"/>
      <c r="D37" s="21"/>
      <c r="E37" s="18"/>
      <c r="F37" s="18"/>
    </row>
    <row r="38" spans="1:6" ht="20.100000000000001" customHeight="1" x14ac:dyDescent="0.2">
      <c r="A38" s="23" t="s">
        <v>24</v>
      </c>
      <c r="B38" s="24">
        <f>+B20+B22</f>
        <v>44149969.130000003</v>
      </c>
      <c r="C38" s="24">
        <f>+C20+C27</f>
        <v>27229106.800000001</v>
      </c>
      <c r="D38" s="24">
        <f>+D20+D27</f>
        <v>6472151.7999999998</v>
      </c>
      <c r="E38" s="24">
        <f>+E20+E34</f>
        <v>0</v>
      </c>
      <c r="F38" s="24">
        <f>+B38+C38+D38+E38</f>
        <v>77851227.730000004</v>
      </c>
    </row>
    <row r="39" spans="1:6" x14ac:dyDescent="0.2">
      <c r="A39" s="11"/>
      <c r="B39" s="10"/>
      <c r="C39" s="10"/>
      <c r="D39" s="10"/>
      <c r="E39" s="10"/>
      <c r="F39" s="10"/>
    </row>
    <row r="40" spans="1:6" ht="12" x14ac:dyDescent="0.2">
      <c r="A40" s="9" t="s">
        <v>16</v>
      </c>
    </row>
    <row r="41" spans="1:6" x14ac:dyDescent="0.2">
      <c r="A41" s="4"/>
      <c r="B41" s="5"/>
    </row>
    <row r="42" spans="1:6" x14ac:dyDescent="0.2">
      <c r="A42" s="4"/>
      <c r="B42" s="5"/>
    </row>
    <row r="44" spans="1:6" x14ac:dyDescent="0.2">
      <c r="B44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2018-01-10T17:39:57Z</cp:lastPrinted>
  <dcterms:created xsi:type="dcterms:W3CDTF">2012-12-11T20:30:33Z</dcterms:created>
  <dcterms:modified xsi:type="dcterms:W3CDTF">2021-01-18T18:10:37Z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