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368A2ABE-9584-46F6-A31A-4B284EC3B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<sst xmlns="http://schemas.openxmlformats.org/spreadsheetml/2006/main" count="66" uniqueCount="65">
  <si>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</si>
  <si>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</si>
  <si>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</si>
  <si>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</si>
  <si>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</si>
  <si>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</si>
  <si>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</si>
  <si>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</si>
  <si>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</si>
  <si>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</si>
  <si>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</si>
  <si>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</si>
  <si>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</si>
  <si>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</si>
  <si>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</si>
  <si>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</si>
  <si>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</si>
  <si>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</si>
  <si>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</si>
  <si>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</si>
  <si>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</si>
  <si>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</si>
  <si>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</si>
  <si>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</si>
  <si>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</si>
  <si>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</si>
  <si>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</si>
  <si>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</si>
  <si>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</si>
  <si>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</si>
  <si>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</si>
  <si>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</si>
  <si>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</si>
  <si>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</si>
  <si>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</si>
  <si>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</si>
  <si>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</si>
  <si>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</si>
  <si>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</si>
  <si>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</si>
  <si>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</si>
  <si>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</si>
  <si>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</si>
  <si>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</si>
  <si>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</si>
  <si>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</si>
  <si>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</si>
  <si>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</si>
  <si>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</si>
  <si>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</si>
  <si>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</si>
  <si>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</si>
  <si>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</si>
  <si>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</si>
  <si>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</si>
  <si>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</si>
  <si>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</si>
  <si>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</si>
  <si>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</si>
  <si>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</si>
  <si>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31 de Diciembre de 2022
(Cifras en Pesos)</t>
  </si>
  <si>
    <t xml:space="preserve">                                             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</si>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</sst>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782FBDF-6FFE-49B0-A14E-CA2DC7A1D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95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zoomScaleSheetLayoutView="100" workbookViewId="0">
      <selection activeCell="A57" sqref="A1:F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9902969.9600000009</v>
      </c>
      <c r="C5" s="18">
        <v>8597688.3900000006</v>
      </c>
      <c r="D5" s="9" t="s">
        <v>36</v>
      </c>
      <c r="E5" s="18">
        <v>28168406.73</v>
      </c>
      <c r="F5" s="21">
        <v>24121339.149999999</v>
      </c>
    </row>
    <row r="6" spans="1:6" x14ac:dyDescent="0.2">
      <c r="A6" s="9" t="s">
        <v>23</v>
      </c>
      <c r="B6" s="18">
        <v>43123493.909999996</v>
      </c>
      <c r="C6" s="18">
        <v>38224436.57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1422229.47</v>
      </c>
      <c r="C7" s="18">
        <v>1521589.25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54724101.119999997</v>
      </c>
      <c r="C13" s="20">
        <f>SUM(C5:C11)</f>
        <v>48619121.990000002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28211005.010000002</v>
      </c>
      <c r="F14" s="25">
        <f>SUM(F5:F12)</f>
        <v>24163937.43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33365992.440000001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33176274.379999999</v>
      </c>
      <c r="C19" s="18">
        <v>29052290.489999998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2066721.58</v>
      </c>
      <c r="C20" s="18">
        <v>1634149.58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-12218073.01</v>
      </c>
      <c r="C21" s="18">
        <v>-9996384.2799999993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1673056.06</v>
      </c>
      <c r="C22" s="18">
        <v>1201990.03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58063971.45000001</v>
      </c>
      <c r="C26" s="20">
        <f>SUM(C16:C24)</f>
        <v>55258038.259999998</v>
      </c>
      <c r="D26" s="12" t="s">
        <v>50</v>
      </c>
      <c r="E26" s="20">
        <f>SUM(E24+E14)</f>
        <v>28211005.010000002</v>
      </c>
      <c r="F26" s="25">
        <f>SUM(F14+F24)</f>
        <v>24163937.43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112788072.57000001</v>
      </c>
      <c r="C28" s="20">
        <f>C13+C26</f>
        <v>103877160.25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44149969.130000003</v>
      </c>
      <c r="F30" s="25">
        <f>SUM(F31:F33)</f>
        <v>44149969.130000003</v>
      </c>
    </row>
    <row r="31" spans="1:6" x14ac:dyDescent="0.2">
      <c r="A31" s="13"/>
      <c r="B31" s="14"/>
      <c r="C31" s="15"/>
      <c r="D31" s="9" t="s">
        <v>2</v>
      </c>
      <c r="E31" s="18">
        <v>40196256.700000003</v>
      </c>
      <c r="F31" s="21">
        <v>40196256.700000003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40427098.43</v>
      </c>
      <c r="F35" s="25">
        <f>SUM(F36:F40)</f>
        <v>35563253.689999998</v>
      </c>
    </row>
    <row r="36" spans="1:6" x14ac:dyDescent="0.2">
      <c r="A36" s="13"/>
      <c r="B36" s="14"/>
      <c r="C36" s="15"/>
      <c r="D36" s="9" t="s">
        <v>46</v>
      </c>
      <c r="E36" s="18">
        <v>5058224.01</v>
      </c>
      <c r="F36" s="21">
        <v>3629458.81</v>
      </c>
    </row>
    <row r="37" spans="1:6" x14ac:dyDescent="0.2">
      <c r="A37" s="13"/>
      <c r="B37" s="14"/>
      <c r="C37" s="15"/>
      <c r="D37" s="9" t="s">
        <v>14</v>
      </c>
      <c r="E37" s="18">
        <v>35368874.420000002</v>
      </c>
      <c r="F37" s="21">
        <v>31933794.879999999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84577067.560000002</v>
      </c>
      <c r="F46" s="25">
        <f>SUM(F42+F35+F30)</f>
        <v>79713222.819999993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112788072.57000001</v>
      </c>
      <c r="F48" s="20">
        <f>F46+F26</f>
        <v>103877160.25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5" spans="1:6" x14ac:dyDescent="0.2">
      <c r="A55" s="29" t="s">
        <v>61</v>
      </c>
      <c r="B55" s="29"/>
      <c r="C55"/>
      <c r="D55" s="30" t="s">
        <v>62</v>
      </c>
      <c r="E55" s="30"/>
      <c r="F55"/>
    </row>
    <row r="56" spans="1:6" ht="30.75" customHeight="1" x14ac:dyDescent="0.2">
      <c r="A56" s="31" t="s">
        <v>63</v>
      </c>
      <c r="B56" s="31"/>
      <c r="C56"/>
      <c r="D56" s="31" t="s">
        <v>64</v>
      </c>
      <c r="E56" s="31"/>
      <c r="F56"/>
    </row>
  </sheetData>
  <sheetProtection formatCells="0" formatColumns="0" formatRows="0" autoFilter="0"/>
  <mergeCells count="5">
    <mergeCell ref="A1:F1"/>
    <mergeCell ref="A55:B55"/>
    <mergeCell ref="D55:E55"/>
    <mergeCell ref="A56:B56"/>
    <mergeCell ref="D56:E56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ignoredErrors>
    <ignoredError sqref="B13:C13 B26:C26 B28:C28 E14:F14 E24:F24 E26:F26 E30:F30 E35:F35 E42:F42 E46:F46 E48:F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2023-01-20T20:04:57Z</cp:lastPrinted>
  <dcterms:created xsi:type="dcterms:W3CDTF">2012-12-11T20:26:08Z</dcterms:created>
  <dcterms:modified xsi:type="dcterms:W3CDTF">2023-01-20T20:05:00Z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