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FORMACION TRIMESTRALES Y CUENTAS PUBLICAS\TRIMESTRALES 2022\4TO INF TRIMESTRAL 2022\"/>
    </mc:Choice>
  </mc:AlternateContent>
  <xr:revisionPtr revIDLastSave="0" documentId="13_ncr:1_{368A2ABE-9584-46F6-A31A-4B284EC3BF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<sst xmlns="http://schemas.openxmlformats.org/spreadsheetml/2006/main" count="66" uniqueCount="65">
  <si>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</si>
  <si>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</si>
  <si>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</si>
  <si>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</si>
  <si>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</si>
  <si>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</si>
  <si>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</si>
  <si>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</si>
  <si>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</si>
  <si>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</si>
  <si>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</si>
  <si>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</si>
  <si>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</si>
  <si>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</si>
  <si>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</si>
  <si>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</si>
  <si>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</si>
  <si>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</si>
  <si>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</si>
  <si>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</si>
  <si>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</si>
  <si>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</si>
  <si>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</si>
  <si>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</si>
  <si>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</si>
  <si>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</si>
  <si>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</si>
  <si>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</si>
  <si>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</si>
  <si>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</si>
  <si>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</si>
  <si>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</si>
  <si>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</si>
  <si>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</si>
  <si>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</si>
  <si>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</si>
  <si>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</si>
  <si>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</si>
  <si>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</si>
  <si>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</si>
  <si>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</si>
  <si>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</si>
  <si>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</si>
  <si>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</si>
  <si>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</si>
  <si>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</si>
  <si>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</si>
  <si>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</si>
  <si>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</si>
  <si>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</si>
  <si>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</si>
  <si>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</si>
  <si>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</si>
  <si>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</si>
  <si>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</si>
  <si>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</si>
  <si>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</si>
  <si>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</si>
  <si>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</si>
  <si>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</si>
  <si>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de Agua Potable y Alcantarillado Municipal de Valle de Santiago
Estado de Situación Financiera
Al 31 de Diciembre de 2022
(Cifras en Pesos)</t>
  </si>
  <si>
    <t xml:space="preserve">                                             _______________________________</t>
  </si>
  <si>
    <t xml:space="preserve">  _______________________________</t>
  </si>
  <si>
    <t>Presidente del Consejo Directivo del SAPAM
C. José Andrés Zúñiga Escobedo</t>
  </si>
  <si>
    <t>Tesorero del Consejo Directivo del SAPAM                                                                                              C.P. Diego Soto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</si>
</sst>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wrapText="1"/>
      <protection locked="0"/>
    </xf>
    <xf numFmtId="0" fontId="4" fillId="0" borderId="0" xfId="8" applyFont="1" applyAlignment="1" applyProtection="1">
      <alignment horizontal="center"/>
      <protection locked="0"/>
    </xf>
    <xf numFmtId="0" fontId="4" fillId="0" borderId="0" xfId="8" applyFont="1" applyAlignment="1" applyProtection="1">
      <alignment horizontal="center" vertical="top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1695450</xdr:colOff>
      <xdr:row>0</xdr:row>
      <xdr:rowOff>447675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6782FBDF-6FFE-49B0-A14E-CA2DC7A1D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95450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6"/>
  <sheetViews>
    <sheetView tabSelected="1" zoomScaleNormal="100" zoomScaleSheetLayoutView="100" workbookViewId="0">
      <selection activeCell="A57" sqref="A1:F57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2022</v>
      </c>
      <c r="C2" s="5">
        <v>2021</v>
      </c>
      <c r="D2" s="5" t="s">
        <v>51</v>
      </c>
      <c r="E2" s="5">
        <v>2022</v>
      </c>
      <c r="F2" s="5">
        <v>2021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9902969.9600000009</v>
      </c>
      <c r="C5" s="18">
        <v>8597688.3900000006</v>
      </c>
      <c r="D5" s="9" t="s">
        <v>36</v>
      </c>
      <c r="E5" s="18">
        <v>28168406.73</v>
      </c>
      <c r="F5" s="21">
        <v>24121339.149999999</v>
      </c>
    </row>
    <row r="6" spans="1:6" x14ac:dyDescent="0.2">
      <c r="A6" s="9" t="s">
        <v>23</v>
      </c>
      <c r="B6" s="18">
        <v>43123493.909999996</v>
      </c>
      <c r="C6" s="18">
        <v>38224436.57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1422229.47</v>
      </c>
      <c r="C7" s="18">
        <v>1521589.25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275407.78000000003</v>
      </c>
      <c r="C9" s="18">
        <v>275407.78000000003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42598.28</v>
      </c>
      <c r="F12" s="21">
        <v>42598.28</v>
      </c>
    </row>
    <row r="13" spans="1:6" x14ac:dyDescent="0.2">
      <c r="A13" s="8" t="s">
        <v>52</v>
      </c>
      <c r="B13" s="20">
        <f>SUM(B5:B11)</f>
        <v>54724101.119999997</v>
      </c>
      <c r="C13" s="20">
        <f>SUM(C5:C11)</f>
        <v>48619121.990000002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28211005.010000002</v>
      </c>
      <c r="F14" s="25">
        <f>SUM(F5:F12)</f>
        <v>24163937.43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33365992.440000001</v>
      </c>
      <c r="C18" s="18">
        <v>33365992.440000001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33176274.379999999</v>
      </c>
      <c r="C19" s="18">
        <v>29052290.489999998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2066721.58</v>
      </c>
      <c r="C20" s="18">
        <v>1634149.58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-12218073.01</v>
      </c>
      <c r="C21" s="18">
        <v>-9996384.2799999993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1673056.06</v>
      </c>
      <c r="C22" s="18">
        <v>1201990.03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58063971.45000001</v>
      </c>
      <c r="C26" s="20">
        <f>SUM(C16:C24)</f>
        <v>55258038.259999998</v>
      </c>
      <c r="D26" s="12" t="s">
        <v>50</v>
      </c>
      <c r="E26" s="20">
        <f>SUM(E24+E14)</f>
        <v>28211005.010000002</v>
      </c>
      <c r="F26" s="25">
        <f>SUM(F14+F24)</f>
        <v>24163937.43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112788072.57000001</v>
      </c>
      <c r="C28" s="20">
        <f>C13+C26</f>
        <v>103877160.25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44149969.130000003</v>
      </c>
      <c r="F30" s="25">
        <f>SUM(F31:F33)</f>
        <v>44149969.130000003</v>
      </c>
    </row>
    <row r="31" spans="1:6" x14ac:dyDescent="0.2">
      <c r="A31" s="13"/>
      <c r="B31" s="14"/>
      <c r="C31" s="15"/>
      <c r="D31" s="9" t="s">
        <v>2</v>
      </c>
      <c r="E31" s="18">
        <v>40196256.700000003</v>
      </c>
      <c r="F31" s="21">
        <v>40196256.700000003</v>
      </c>
    </row>
    <row r="32" spans="1:6" x14ac:dyDescent="0.2">
      <c r="A32" s="13"/>
      <c r="B32" s="14"/>
      <c r="C32" s="15"/>
      <c r="D32" s="9" t="s">
        <v>13</v>
      </c>
      <c r="E32" s="18">
        <v>3953712.43</v>
      </c>
      <c r="F32" s="21">
        <v>3953712.43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40427098.43</v>
      </c>
      <c r="F35" s="25">
        <f>SUM(F36:F40)</f>
        <v>35563253.689999998</v>
      </c>
    </row>
    <row r="36" spans="1:6" x14ac:dyDescent="0.2">
      <c r="A36" s="13"/>
      <c r="B36" s="14"/>
      <c r="C36" s="15"/>
      <c r="D36" s="9" t="s">
        <v>46</v>
      </c>
      <c r="E36" s="18">
        <v>5058224.01</v>
      </c>
      <c r="F36" s="21">
        <v>3629458.81</v>
      </c>
    </row>
    <row r="37" spans="1:6" x14ac:dyDescent="0.2">
      <c r="A37" s="13"/>
      <c r="B37" s="14"/>
      <c r="C37" s="15"/>
      <c r="D37" s="9" t="s">
        <v>14</v>
      </c>
      <c r="E37" s="18">
        <v>35368874.420000002</v>
      </c>
      <c r="F37" s="21">
        <v>31933794.879999999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84577067.560000002</v>
      </c>
      <c r="F46" s="25">
        <f>SUM(F42+F35+F30)</f>
        <v>79713222.819999993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112788072.57000001</v>
      </c>
      <c r="F48" s="20">
        <f>F46+F26</f>
        <v>103877160.25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  <row r="55" spans="1:6" x14ac:dyDescent="0.2">
      <c r="A55" s="29" t="s">
        <v>61</v>
      </c>
      <c r="B55" s="29"/>
      <c r="C55"/>
      <c r="D55" s="30" t="s">
        <v>62</v>
      </c>
      <c r="E55" s="30"/>
      <c r="F55"/>
    </row>
    <row r="56" spans="1:6" ht="30.75" customHeight="1" x14ac:dyDescent="0.2">
      <c r="A56" s="31" t="s">
        <v>63</v>
      </c>
      <c r="B56" s="31"/>
      <c r="C56"/>
      <c r="D56" s="31" t="s">
        <v>64</v>
      </c>
      <c r="E56" s="31"/>
      <c r="F56"/>
    </row>
  </sheetData>
  <sheetProtection formatCells="0" formatColumns="0" formatRows="0" autoFilter="0"/>
  <mergeCells count="5">
    <mergeCell ref="A1:F1"/>
    <mergeCell ref="A55:B55"/>
    <mergeCell ref="D55:E55"/>
    <mergeCell ref="A56:B56"/>
    <mergeCell ref="D56:E56"/>
  </mergeCells>
  <printOptions horizontalCentered="1"/>
  <pageMargins left="0.59055118110236227" right="0.59055118110236227" top="0.78740157480314965" bottom="0.78740157480314965" header="0" footer="0"/>
  <pageSetup scale="71" orientation="landscape" r:id="rId1"/>
  <headerFooter alignWithMargins="0"/>
  <ignoredErrors>
    <ignoredError sqref="B13:C13 B26:C26 B28:C28 E14:F14 E24:F24 E26:F26 E30:F30 E35:F35 E42:F42 E46:F46 E48:F48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2023-01-20T20:04:57Z</cp:lastPrinted>
  <dcterms:created xsi:type="dcterms:W3CDTF">2012-12-11T20:26:08Z</dcterms:created>
  <dcterms:modified xsi:type="dcterms:W3CDTF">2023-01-20T20:05:00Z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