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3A5BE84B-738F-4D48-A8EE-08E0AA2BD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<sst xmlns="http://schemas.openxmlformats.org/spreadsheetml/2006/main" count="45" uniqueCount="37">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</sst>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73576055.420000002</v>
      </c>
      <c r="C3" s="3">
        <f t="shared" ref="C3:D3" si="0">SUM(C4:C13)</f>
        <v>65884587.950000003</v>
      </c>
      <c r="D3" s="4">
        <f t="shared" si="0"/>
        <v>65884587.950000003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200000</v>
      </c>
      <c r="C8" s="5">
        <v>858282.28</v>
      </c>
      <c r="D8" s="6">
        <v>858282.28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73376055.420000002</v>
      </c>
      <c r="C10" s="5">
        <v>64876305.670000002</v>
      </c>
      <c r="D10" s="6">
        <v>64876305.670000002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150000</v>
      </c>
      <c r="D12" s="6">
        <v>150000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73576055.419999987</v>
      </c>
      <c r="C14" s="7">
        <f t="shared" ref="C14:D14" si="1">SUM(C15:C23)</f>
        <v>41594713.669999994</v>
      </c>
      <c r="D14" s="8">
        <f t="shared" si="1"/>
        <v>41594713.669999994</v>
      </c>
    </row>
    <row r="15" spans="1:4" x14ac:dyDescent="0.2">
      <c r="A15" s="22" t="s">
        <v>12</v>
      </c>
      <c r="B15" s="5">
        <v>31632893.899999999</v>
      </c>
      <c r="C15" s="5">
        <v>18414738.399999999</v>
      </c>
      <c r="D15" s="6">
        <v>18414738.399999999</v>
      </c>
    </row>
    <row r="16" spans="1:4" x14ac:dyDescent="0.2">
      <c r="A16" s="22" t="s">
        <v>13</v>
      </c>
      <c r="B16" s="5">
        <v>10154413.939999999</v>
      </c>
      <c r="C16" s="5">
        <v>5192749.3</v>
      </c>
      <c r="D16" s="6">
        <v>5192749.3</v>
      </c>
    </row>
    <row r="17" spans="1:4" x14ac:dyDescent="0.2">
      <c r="A17" s="22" t="s">
        <v>14</v>
      </c>
      <c r="B17" s="5">
        <v>23319658.899999999</v>
      </c>
      <c r="C17" s="5">
        <v>14172091.039999999</v>
      </c>
      <c r="D17" s="6">
        <v>14172091.039999999</v>
      </c>
    </row>
    <row r="18" spans="1:4" x14ac:dyDescent="0.2">
      <c r="A18" s="22" t="s">
        <v>9</v>
      </c>
      <c r="B18" s="5">
        <v>410208</v>
      </c>
      <c r="C18" s="5">
        <v>228300</v>
      </c>
      <c r="D18" s="6">
        <v>228300</v>
      </c>
    </row>
    <row r="19" spans="1:4" x14ac:dyDescent="0.2">
      <c r="A19" s="22" t="s">
        <v>15</v>
      </c>
      <c r="B19" s="5">
        <v>4372071.0999999996</v>
      </c>
      <c r="C19" s="5">
        <v>3113310.5</v>
      </c>
      <c r="D19" s="6">
        <v>3113310.5</v>
      </c>
    </row>
    <row r="20" spans="1:4" x14ac:dyDescent="0.2">
      <c r="A20" s="22" t="s">
        <v>16</v>
      </c>
      <c r="B20" s="5">
        <v>3686809.58</v>
      </c>
      <c r="C20" s="5">
        <v>473524.43</v>
      </c>
      <c r="D20" s="6">
        <v>473524.43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24289874.280000009</v>
      </c>
      <c r="D24" s="10">
        <f>D3-D14</f>
        <v>24289874.280000009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24289874.280000001</v>
      </c>
      <c r="D27" s="15">
        <f>SUM(D28:D34)</f>
        <v>24289874.280000001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24289874.280000001</v>
      </c>
      <c r="D31" s="17">
        <v>24289874.280000001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24289874.280000001</v>
      </c>
      <c r="D39" s="10">
        <f>D27+D35</f>
        <v>24289874.280000001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2024-10-03T23:19:39Z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