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8D30C5C8-8948-4995-A24E-EC3C02EB89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<sst xmlns="http://schemas.openxmlformats.org/spreadsheetml/2006/main" count="66" uniqueCount="65">
  <si>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</si>
  <si>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</si>
  <si>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</si>
  <si>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</si>
  <si>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</si>
  <si>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</si>
  <si>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</si>
  <si>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</si>
  <si>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</si>
  <si>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</si>
  <si>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</si>
  <si>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</si>
  <si>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</si>
  <si>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</si>
  <si>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</si>
  <si>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</si>
  <si>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</si>
  <si>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</si>
  <si>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</si>
  <si>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</si>
  <si>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</si>
  <si>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</si>
  <si>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</si>
  <si>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</si>
  <si>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</si>
  <si>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</si>
  <si>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</si>
  <si>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</si>
  <si>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</si>
  <si>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</si>
  <si>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</si>
  <si>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</si>
  <si>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</si>
  <si>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</si>
  <si>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</si>
  <si>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</si>
  <si>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</si>
  <si>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</si>
  <si>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</si>
  <si>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</si>
  <si>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</si>
  <si>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</si>
  <si>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</si>
  <si>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</si>
  <si>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</si>
  <si>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</si>
  <si>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</si>
  <si>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</si>
  <si>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</si>
  <si>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</si>
  <si>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</si>
  <si>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</si>
  <si>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</si>
  <si>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</si>
  <si>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</si>
  <si>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</si>
  <si>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</si>
  <si>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</si>
  <si>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</si>
  <si>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</si>
  <si>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30 de Septiembre de 2022
(Cifras en Pesos)</t>
  </si>
  <si>
    <t xml:space="preserve">                                             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</si>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</sst>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wrapText="1"/>
      <protection locked="0"/>
    </xf>
    <xf numFmtId="0" fontId="5" fillId="0" borderId="0" xfId="8" applyFont="1" applyAlignment="1" applyProtection="1">
      <alignment horizontal="center"/>
      <protection locked="0"/>
    </xf>
    <xf numFmtId="0" fontId="5" fillId="0" borderId="0" xfId="8" applyFont="1" applyAlignment="1" applyProtection="1">
      <alignment horizontal="center" vertical="top" wrapText="1"/>
      <protection locked="0"/>
    </xf>
  </cellXfs>
  <cellStyles count="3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7" xr:uid="{7ECD963A-DCAF-47D2-BAB2-E88C09BC2F7D}"/>
    <cellStyle name="Millares 2 2 3" xfId="18" xr:uid="{EF87CB20-FB5B-45C9-92DD-5F2F35BC4198}"/>
    <cellStyle name="Millares 2 3" xfId="4" xr:uid="{00000000-0005-0000-0000-000003000000}"/>
    <cellStyle name="Millares 2 3 2" xfId="28" xr:uid="{2A329A89-6FA6-47D7-A035-32CBBFDFDF03}"/>
    <cellStyle name="Millares 2 3 3" xfId="19" xr:uid="{533F7BBB-529D-403A-BE56-03D56EF06903}"/>
    <cellStyle name="Millares 2 4" xfId="16" xr:uid="{00000000-0005-0000-0000-000004000000}"/>
    <cellStyle name="Millares 2 4 2" xfId="26" xr:uid="{FA76E2A1-2E96-48A6-B47C-6C737D02F27A}"/>
    <cellStyle name="Millares 2 5" xfId="17" xr:uid="{40B2FD97-44D9-4E4E-9C49-E9C9EB58A4D1}"/>
    <cellStyle name="Millares 3" xfId="5" xr:uid="{00000000-0005-0000-0000-000005000000}"/>
    <cellStyle name="Millares 3 2" xfId="29" xr:uid="{81D4D0BB-2FB3-4C9E-B50E-F80C3F6A3C5C}"/>
    <cellStyle name="Millares 3 3" xfId="20" xr:uid="{7F795B18-A552-47A6-BD9F-A872890E86CF}"/>
    <cellStyle name="Moneda 2" xfId="6" xr:uid="{00000000-0005-0000-0000-000006000000}"/>
    <cellStyle name="Moneda 2 2" xfId="30" xr:uid="{731CB91D-E7B4-47B4-BED6-503193A5EDF1}"/>
    <cellStyle name="Moneda 2 3" xfId="21" xr:uid="{C3A59CC0-0D17-48F7-A10C-CBF897743C5E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1" xr:uid="{F0BE96F3-3A27-4A04-9C77-DBC03CD30579}"/>
    <cellStyle name="Normal 2 4" xfId="22" xr:uid="{FC758FFB-6A20-436B-9496-D013F7EA2ABB}"/>
    <cellStyle name="Normal 3" xfId="9" xr:uid="{00000000-0005-0000-0000-00000A000000}"/>
    <cellStyle name="Normal 3 2" xfId="32" xr:uid="{09E7D47A-FFA1-4F63-ACB5-3AFE32CF017F}"/>
    <cellStyle name="Normal 3 3" xfId="23" xr:uid="{03EC31EB-C855-4C5C-875C-65CD9DA772F2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4" xr:uid="{1A9AFF01-97F6-418E-91D2-F575169D47AE}"/>
    <cellStyle name="Normal 6 2 3" xfId="25" xr:uid="{3D9CF36D-C4AD-48C7-A8D6-4676D2D75BAB}"/>
    <cellStyle name="Normal 6 3" xfId="33" xr:uid="{AF2EF893-82F9-4C35-9953-2DD053B7D223}"/>
    <cellStyle name="Normal 6 4" xfId="24" xr:uid="{468B47F1-C520-45E5-AB99-5117FFAE0167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54D62FC-A51E-4D76-ACBA-0A0847A72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Normal="100" zoomScaleSheetLayoutView="100" workbookViewId="0">
      <selection activeCell="A56" sqref="A1:F5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12272481.970000001</v>
      </c>
      <c r="C5" s="18">
        <v>8597688.3900000006</v>
      </c>
      <c r="D5" s="9" t="s">
        <v>36</v>
      </c>
      <c r="E5" s="18">
        <v>21740163.989999998</v>
      </c>
      <c r="F5" s="21">
        <v>24121339.149999999</v>
      </c>
    </row>
    <row r="6" spans="1:6" x14ac:dyDescent="0.2">
      <c r="A6" s="9" t="s">
        <v>23</v>
      </c>
      <c r="B6" s="18">
        <v>41383690.920000002</v>
      </c>
      <c r="C6" s="18">
        <v>38224436.57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3188865.93</v>
      </c>
      <c r="C7" s="18">
        <v>1521589.25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57120446.600000001</v>
      </c>
      <c r="C13" s="20">
        <f>SUM(C5:C11)</f>
        <v>48619121.990000002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21782762.27</v>
      </c>
      <c r="F14" s="25">
        <f>SUM(F5:F12)</f>
        <v>24163937.43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33365992.440000001</v>
      </c>
      <c r="C18" s="18">
        <v>33365992.440000001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31757205.98</v>
      </c>
      <c r="C19" s="18">
        <v>29052290.489999998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1634149.58</v>
      </c>
      <c r="C20" s="18">
        <v>1634149.58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-9984631.25</v>
      </c>
      <c r="C21" s="18">
        <v>-9996384.2799999993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1244145.2</v>
      </c>
      <c r="C22" s="18">
        <v>1201990.03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58016861.950000003</v>
      </c>
      <c r="C26" s="20">
        <f>SUM(C16:C24)</f>
        <v>55258038.259999998</v>
      </c>
      <c r="D26" s="12" t="s">
        <v>50</v>
      </c>
      <c r="E26" s="20">
        <f>SUM(E24+E14)</f>
        <v>21782762.27</v>
      </c>
      <c r="F26" s="25">
        <f>SUM(F14+F24)</f>
        <v>24163937.43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115137308.55000001</v>
      </c>
      <c r="C28" s="20">
        <f>C13+C26</f>
        <v>103877160.25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44149969.130000003</v>
      </c>
      <c r="F30" s="25">
        <f>SUM(F31:F33)</f>
        <v>44149969.130000003</v>
      </c>
    </row>
    <row r="31" spans="1:6" x14ac:dyDescent="0.2">
      <c r="A31" s="13"/>
      <c r="B31" s="14"/>
      <c r="C31" s="15"/>
      <c r="D31" s="9" t="s">
        <v>2</v>
      </c>
      <c r="E31" s="18">
        <v>40196256.700000003</v>
      </c>
      <c r="F31" s="21">
        <v>40196256.700000003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49204577.149999999</v>
      </c>
      <c r="F35" s="25">
        <f>SUM(F36:F40)</f>
        <v>35563253.689999998</v>
      </c>
    </row>
    <row r="36" spans="1:6" x14ac:dyDescent="0.2">
      <c r="A36" s="13"/>
      <c r="B36" s="14"/>
      <c r="C36" s="15"/>
      <c r="D36" s="9" t="s">
        <v>46</v>
      </c>
      <c r="E36" s="18">
        <v>13641323.460000001</v>
      </c>
      <c r="F36" s="21">
        <v>3629458.81</v>
      </c>
    </row>
    <row r="37" spans="1:6" x14ac:dyDescent="0.2">
      <c r="A37" s="13"/>
      <c r="B37" s="14"/>
      <c r="C37" s="15"/>
      <c r="D37" s="9" t="s">
        <v>14</v>
      </c>
      <c r="E37" s="18">
        <v>35563253.689999998</v>
      </c>
      <c r="F37" s="21">
        <v>31933794.879999999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93354546.280000001</v>
      </c>
      <c r="F46" s="25">
        <f>SUM(F42+F35+F30)</f>
        <v>79713222.819999993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115137308.55</v>
      </c>
      <c r="F48" s="20">
        <f>F46+F26</f>
        <v>103877160.25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5" spans="1:6" x14ac:dyDescent="0.2">
      <c r="A55" s="29" t="s">
        <v>61</v>
      </c>
      <c r="B55" s="29"/>
      <c r="C55"/>
      <c r="D55" s="30" t="s">
        <v>62</v>
      </c>
      <c r="E55" s="30"/>
      <c r="F55"/>
    </row>
    <row r="56" spans="1:6" ht="29.25" customHeight="1" x14ac:dyDescent="0.2">
      <c r="A56" s="31" t="s">
        <v>63</v>
      </c>
      <c r="B56" s="31"/>
      <c r="C56"/>
      <c r="D56" s="31" t="s">
        <v>64</v>
      </c>
      <c r="E56" s="31"/>
      <c r="F56"/>
    </row>
  </sheetData>
  <sheetProtection formatCells="0" formatColumns="0" formatRows="0" autoFilter="0"/>
  <mergeCells count="5">
    <mergeCell ref="A1:F1"/>
    <mergeCell ref="A55:B55"/>
    <mergeCell ref="D55:E55"/>
    <mergeCell ref="A56:B56"/>
    <mergeCell ref="D56:E56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  <ignoredErrors>
    <ignoredError sqref="B13:C13 B26:C26 B28:C28 E14:F14 E24:F24 E26:F26 E30:F30 E35:F35 E42:F42 E46:F46 E48:F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2022-10-20T17:14:03Z</cp:lastPrinted>
  <dcterms:created xsi:type="dcterms:W3CDTF">2012-12-11T20:26:08Z</dcterms:created>
  <dcterms:modified xsi:type="dcterms:W3CDTF">2022-10-20T17:15:12Z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