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TRIMESTRALES 2020\3ER INFORME TRIMESTRAL 2020\DIGITALES\"/>
    </mc:Choice>
  </mc:AlternateContent>
  <xr:revisionPtr revIDLastSave="0" documentId="8_{B82A730B-77F1-44A6-BA7D-619B78B9891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AA" sheetId="1" r:id="rId1"/>
  </sheets>
  <definedNames>
    <definedName name="_xlnm._FilterDatabase" localSheetId="0" hidden="1">EAA!$A$2:$G$24</definedName>
  </definedNames>
  <calcPr calcId="191029"/>
</workbook>
</file>

<file path=xl/calcChain.xml><?xml version="1.0" encoding="utf-8"?>
<calcChain xmlns="http://schemas.openxmlformats.org/spreadsheetml/2006/main">
  <c r="E15" i="1" l="1"/>
  <c r="E6" i="1"/>
  <c r="D15" i="1"/>
  <c r="D6" i="1"/>
  <c r="C15" i="1"/>
  <c r="C6" i="1"/>
  <c r="D4" i="1" l="1"/>
  <c r="C4" i="1"/>
  <c r="E4" i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F15" i="1" l="1"/>
  <c r="G16" i="1"/>
  <c r="G15" i="1" s="1"/>
  <c r="F6" i="1"/>
  <c r="F4" i="1" s="1"/>
  <c r="G7" i="1"/>
  <c r="G6" i="1" s="1"/>
  <c r="G4" i="1" l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<sst xmlns="http://schemas.openxmlformats.org/spreadsheetml/2006/main" count="27" uniqueCount="27">
  <si>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</si>
  <si>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</si>
  <si>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</si>
  <si>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</si>
  <si>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</si>
  <si>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</si>
  <si>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</si>
  <si>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</si>
  <si>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</si>
  <si>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</si>
  <si>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</si>
  <si>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</si>
  <si>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</si>
  <si>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</si>
  <si>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</si>
  <si>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</si>
  <si>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</si>
  <si>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</si>
  <si>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</si>
  <si>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</si>
  <si>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</si>
  <si>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</si>
  <si>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</si>
  <si>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</si>
  <si>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</si>
  <si>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“Bajo protesta de decir verdad declaramos que los Estados Financieros y sus notas, son razonablemente correctos y son responsabilidad del emisor”.</t>
  </si>
  <si>
    <t>SISTEMA DE AGUA POTABLE Y ALCANTARILLADO MUNICIPAL DE VALLE DE SANTIAGO
ESTADO ANALÍTICO DEL ACTIVO
Del 1 de Enero al AL 30 DE SEPTIEMBRE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</si>
</sst>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4" fontId="3" fillId="0" borderId="11" xfId="8" applyNumberFormat="1" applyFont="1" applyFill="1" applyBorder="1" applyAlignment="1" applyProtection="1">
      <alignment vertical="top" wrapText="1"/>
      <protection locked="0"/>
    </xf>
    <xf numFmtId="4" fontId="3" fillId="0" borderId="11" xfId="8" applyNumberFormat="1" applyFont="1" applyFill="1" applyBorder="1" applyAlignment="1" applyProtection="1">
      <alignment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showGridLines="0" tabSelected="1" zoomScaleNormal="100" workbookViewId="0">
      <selection sqref="A1:G1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20" t="s">
        <v>26</v>
      </c>
      <c r="B1" s="21"/>
      <c r="C1" s="21"/>
      <c r="D1" s="21"/>
      <c r="E1" s="21"/>
      <c r="F1" s="21"/>
      <c r="G1" s="22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5" t="s">
        <v>0</v>
      </c>
      <c r="B4" s="2"/>
      <c r="C4" s="13">
        <f>SUM(C6+C15)</f>
        <v>85872886.409999996</v>
      </c>
      <c r="D4" s="13">
        <f>SUM(D6+D15)</f>
        <v>100886262.42999999</v>
      </c>
      <c r="E4" s="13">
        <f>SUM(E6+E15)</f>
        <v>92629295.700000003</v>
      </c>
      <c r="F4" s="13">
        <f>SUM(F6+F15)</f>
        <v>94129853.140000001</v>
      </c>
      <c r="G4" s="13">
        <f>SUM(G6+G15)</f>
        <v>8256966.7299999977</v>
      </c>
    </row>
    <row r="5" spans="1:7" x14ac:dyDescent="0.2">
      <c r="A5" s="15"/>
      <c r="B5" s="2"/>
      <c r="C5" s="18"/>
      <c r="D5" s="18"/>
      <c r="E5" s="18"/>
      <c r="F5" s="18"/>
      <c r="G5" s="18"/>
    </row>
    <row r="6" spans="1:7" x14ac:dyDescent="0.2">
      <c r="A6" s="3">
        <v>1100</v>
      </c>
      <c r="B6" s="17" t="s">
        <v>8</v>
      </c>
      <c r="C6" s="13">
        <f>SUM(C7:C13)</f>
        <v>35433129.579999998</v>
      </c>
      <c r="D6" s="13">
        <f>SUM(D7:D13)</f>
        <v>100298058.41</v>
      </c>
      <c r="E6" s="13">
        <f>SUM(E7:E13)</f>
        <v>92562322.810000002</v>
      </c>
      <c r="F6" s="13">
        <f>SUM(F7:F13)</f>
        <v>43168865.18</v>
      </c>
      <c r="G6" s="18">
        <f>SUM(G7:G13)</f>
        <v>7735735.5999999987</v>
      </c>
    </row>
    <row r="7" spans="1:7" x14ac:dyDescent="0.2">
      <c r="A7" s="3">
        <v>1110</v>
      </c>
      <c r="B7" s="7" t="s">
        <v>9</v>
      </c>
      <c r="C7" s="18">
        <v>3244733.31</v>
      </c>
      <c r="D7" s="18">
        <v>54740294.119999997</v>
      </c>
      <c r="E7" s="18">
        <v>49684702.170000002</v>
      </c>
      <c r="F7" s="18">
        <f>C7+D7-E7</f>
        <v>8300325.2599999979</v>
      </c>
      <c r="G7" s="18">
        <f t="shared" ref="G7:G13" si="0">F7-C7</f>
        <v>5055591.9499999974</v>
      </c>
    </row>
    <row r="8" spans="1:7" x14ac:dyDescent="0.2">
      <c r="A8" s="3">
        <v>1120</v>
      </c>
      <c r="B8" s="7" t="s">
        <v>10</v>
      </c>
      <c r="C8" s="18">
        <v>30466460.579999998</v>
      </c>
      <c r="D8" s="18">
        <v>44463771.140000001</v>
      </c>
      <c r="E8" s="18">
        <v>42239975.289999999</v>
      </c>
      <c r="F8" s="18">
        <f t="shared" ref="F8:F13" si="1">C8+D8-E8</f>
        <v>32690256.43</v>
      </c>
      <c r="G8" s="18">
        <f t="shared" si="0"/>
        <v>2223795.8500000015</v>
      </c>
    </row>
    <row r="9" spans="1:7" x14ac:dyDescent="0.2">
      <c r="A9" s="3">
        <v>1130</v>
      </c>
      <c r="B9" s="7" t="s">
        <v>11</v>
      </c>
      <c r="C9" s="18">
        <v>1446527.91</v>
      </c>
      <c r="D9" s="18">
        <v>1093993.1499999999</v>
      </c>
      <c r="E9" s="18">
        <v>637645.35</v>
      </c>
      <c r="F9" s="18">
        <f t="shared" si="1"/>
        <v>1902875.7099999995</v>
      </c>
      <c r="G9" s="18">
        <f t="shared" si="0"/>
        <v>456347.79999999958</v>
      </c>
    </row>
    <row r="10" spans="1:7" x14ac:dyDescent="0.2">
      <c r="A10" s="3">
        <v>1140</v>
      </c>
      <c r="B10" s="7" t="s">
        <v>1</v>
      </c>
      <c r="C10" s="18">
        <v>0</v>
      </c>
      <c r="D10" s="18">
        <v>0</v>
      </c>
      <c r="E10" s="18">
        <v>0</v>
      </c>
      <c r="F10" s="18">
        <f t="shared" si="1"/>
        <v>0</v>
      </c>
      <c r="G10" s="18">
        <f t="shared" si="0"/>
        <v>0</v>
      </c>
    </row>
    <row r="11" spans="1:7" x14ac:dyDescent="0.2">
      <c r="A11" s="3">
        <v>1150</v>
      </c>
      <c r="B11" s="7" t="s">
        <v>2</v>
      </c>
      <c r="C11" s="18">
        <v>275407.78000000003</v>
      </c>
      <c r="D11" s="18">
        <v>0</v>
      </c>
      <c r="E11" s="18">
        <v>0</v>
      </c>
      <c r="F11" s="18">
        <f t="shared" si="1"/>
        <v>275407.78000000003</v>
      </c>
      <c r="G11" s="18">
        <f t="shared" si="0"/>
        <v>0</v>
      </c>
    </row>
    <row r="12" spans="1:7" x14ac:dyDescent="0.2">
      <c r="A12" s="3">
        <v>1160</v>
      </c>
      <c r="B12" s="7" t="s">
        <v>12</v>
      </c>
      <c r="C12" s="18">
        <v>0</v>
      </c>
      <c r="D12" s="18">
        <v>0</v>
      </c>
      <c r="E12" s="18">
        <v>0</v>
      </c>
      <c r="F12" s="18">
        <f t="shared" si="1"/>
        <v>0</v>
      </c>
      <c r="G12" s="18">
        <f t="shared" si="0"/>
        <v>0</v>
      </c>
    </row>
    <row r="13" spans="1:7" x14ac:dyDescent="0.2">
      <c r="A13" s="3">
        <v>1190</v>
      </c>
      <c r="B13" s="7" t="s">
        <v>13</v>
      </c>
      <c r="C13" s="18">
        <v>0</v>
      </c>
      <c r="D13" s="18">
        <v>0</v>
      </c>
      <c r="E13" s="18">
        <v>0</v>
      </c>
      <c r="F13" s="18">
        <f t="shared" si="1"/>
        <v>0</v>
      </c>
      <c r="G13" s="18">
        <f t="shared" si="0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7" t="s">
        <v>14</v>
      </c>
      <c r="C15" s="13">
        <f>SUM(C16:C24)</f>
        <v>50439756.829999998</v>
      </c>
      <c r="D15" s="13">
        <f>SUM(D16:D24)</f>
        <v>588204.02</v>
      </c>
      <c r="E15" s="13">
        <f>SUM(E16:E24)</f>
        <v>66972.89</v>
      </c>
      <c r="F15" s="13">
        <f>SUM(F16:F24)</f>
        <v>50960987.960000001</v>
      </c>
      <c r="G15" s="13">
        <f>SUM(G16:G24)</f>
        <v>521231.12999999896</v>
      </c>
    </row>
    <row r="16" spans="1:7" x14ac:dyDescent="0.2">
      <c r="A16" s="3">
        <v>1210</v>
      </c>
      <c r="B16" s="7" t="s">
        <v>15</v>
      </c>
      <c r="C16" s="18">
        <v>0</v>
      </c>
      <c r="D16" s="18">
        <v>0</v>
      </c>
      <c r="E16" s="18">
        <v>0</v>
      </c>
      <c r="F16" s="18">
        <f>C16+D16-E16</f>
        <v>0</v>
      </c>
      <c r="G16" s="18">
        <f t="shared" ref="G16:G24" si="2">F16-C16</f>
        <v>0</v>
      </c>
    </row>
    <row r="17" spans="1:7" x14ac:dyDescent="0.2">
      <c r="A17" s="3">
        <v>1220</v>
      </c>
      <c r="B17" s="7" t="s">
        <v>16</v>
      </c>
      <c r="C17" s="19">
        <v>0</v>
      </c>
      <c r="D17" s="19">
        <v>0</v>
      </c>
      <c r="E17" s="19">
        <v>0</v>
      </c>
      <c r="F17" s="19">
        <f t="shared" ref="F17:F24" si="3">C17+D17-E17</f>
        <v>0</v>
      </c>
      <c r="G17" s="19">
        <f t="shared" si="2"/>
        <v>0</v>
      </c>
    </row>
    <row r="18" spans="1:7" x14ac:dyDescent="0.2">
      <c r="A18" s="3">
        <v>1230</v>
      </c>
      <c r="B18" s="7" t="s">
        <v>17</v>
      </c>
      <c r="C18" s="19">
        <v>33039670.140000001</v>
      </c>
      <c r="D18" s="19">
        <v>326322.3</v>
      </c>
      <c r="E18" s="19">
        <v>0</v>
      </c>
      <c r="F18" s="19">
        <f t="shared" si="3"/>
        <v>33365992.440000001</v>
      </c>
      <c r="G18" s="19">
        <f t="shared" si="2"/>
        <v>326322.30000000075</v>
      </c>
    </row>
    <row r="19" spans="1:7" x14ac:dyDescent="0.2">
      <c r="A19" s="3">
        <v>1240</v>
      </c>
      <c r="B19" s="7" t="s">
        <v>18</v>
      </c>
      <c r="C19" s="18">
        <v>22087653.879999999</v>
      </c>
      <c r="D19" s="18">
        <v>261881.72</v>
      </c>
      <c r="E19" s="18">
        <v>66972.89</v>
      </c>
      <c r="F19" s="18">
        <f t="shared" si="3"/>
        <v>22282562.709999997</v>
      </c>
      <c r="G19" s="18">
        <f t="shared" si="2"/>
        <v>194908.82999999821</v>
      </c>
    </row>
    <row r="20" spans="1:7" x14ac:dyDescent="0.2">
      <c r="A20" s="3">
        <v>1250</v>
      </c>
      <c r="B20" s="7" t="s">
        <v>19</v>
      </c>
      <c r="C20" s="18">
        <v>1134149.58</v>
      </c>
      <c r="D20" s="18">
        <v>0</v>
      </c>
      <c r="E20" s="18">
        <v>0</v>
      </c>
      <c r="F20" s="18">
        <f t="shared" si="3"/>
        <v>1134149.58</v>
      </c>
      <c r="G20" s="18">
        <f t="shared" si="2"/>
        <v>0</v>
      </c>
    </row>
    <row r="21" spans="1:7" x14ac:dyDescent="0.2">
      <c r="A21" s="3">
        <v>1260</v>
      </c>
      <c r="B21" s="7" t="s">
        <v>20</v>
      </c>
      <c r="C21" s="18">
        <v>-7023706.7999999998</v>
      </c>
      <c r="D21" s="18">
        <v>0</v>
      </c>
      <c r="E21" s="18">
        <v>0</v>
      </c>
      <c r="F21" s="18">
        <f t="shared" si="3"/>
        <v>-7023706.7999999998</v>
      </c>
      <c r="G21" s="18">
        <f t="shared" si="2"/>
        <v>0</v>
      </c>
    </row>
    <row r="22" spans="1:7" x14ac:dyDescent="0.2">
      <c r="A22" s="3">
        <v>1270</v>
      </c>
      <c r="B22" s="7" t="s">
        <v>21</v>
      </c>
      <c r="C22" s="18">
        <v>1201990.03</v>
      </c>
      <c r="D22" s="18">
        <v>0</v>
      </c>
      <c r="E22" s="18">
        <v>0</v>
      </c>
      <c r="F22" s="18">
        <f t="shared" si="3"/>
        <v>1201990.03</v>
      </c>
      <c r="G22" s="18">
        <f t="shared" si="2"/>
        <v>0</v>
      </c>
    </row>
    <row r="23" spans="1:7" x14ac:dyDescent="0.2">
      <c r="A23" s="3">
        <v>1280</v>
      </c>
      <c r="B23" s="7" t="s">
        <v>22</v>
      </c>
      <c r="C23" s="18">
        <v>0</v>
      </c>
      <c r="D23" s="18">
        <v>0</v>
      </c>
      <c r="E23" s="18">
        <v>0</v>
      </c>
      <c r="F23" s="18">
        <f t="shared" si="3"/>
        <v>0</v>
      </c>
      <c r="G23" s="18">
        <f t="shared" si="2"/>
        <v>0</v>
      </c>
    </row>
    <row r="24" spans="1:7" x14ac:dyDescent="0.2">
      <c r="A24" s="3">
        <v>1290</v>
      </c>
      <c r="B24" s="7" t="s">
        <v>23</v>
      </c>
      <c r="C24" s="18">
        <v>0</v>
      </c>
      <c r="D24" s="18">
        <v>0</v>
      </c>
      <c r="E24" s="18">
        <v>0</v>
      </c>
      <c r="F24" s="18">
        <f t="shared" si="3"/>
        <v>0</v>
      </c>
      <c r="G24" s="18">
        <f t="shared" si="2"/>
        <v>0</v>
      </c>
    </row>
    <row r="25" spans="1:7" x14ac:dyDescent="0.2">
      <c r="A25" s="16"/>
      <c r="B25" s="6"/>
      <c r="C25" s="14"/>
      <c r="D25" s="14"/>
      <c r="E25" s="14"/>
      <c r="F25" s="14"/>
      <c r="G25" s="14"/>
    </row>
    <row r="26" spans="1:7" x14ac:dyDescent="0.2">
      <c r="B26" s="23" t="s">
        <v>25</v>
      </c>
      <c r="C26" s="23"/>
      <c r="D26" s="23"/>
      <c r="E26" s="23"/>
      <c r="F26" s="23"/>
      <c r="G26" s="23"/>
    </row>
  </sheetData>
  <sheetProtection formatCells="0" formatColumns="0" formatRows="0" autoFilter="0"/>
  <mergeCells count="2">
    <mergeCell ref="A1:G1"/>
    <mergeCell ref="B26:G26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2018-03-08T18:40:55Z</cp:lastPrinted>
  <dcterms:created xsi:type="dcterms:W3CDTF">2014-02-09T04:04:15Z</dcterms:created>
  <dcterms:modified xsi:type="dcterms:W3CDTF">2020-10-20T15:13:43Z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