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336297F2-613A-4539-9AAB-DAE3476348B9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0" i="1"/>
  <c r="I29" i="1"/>
  <c r="I25" i="1"/>
  <c r="I24" i="1"/>
  <c r="I23" i="1" s="1"/>
  <c r="I20" i="1"/>
  <c r="I18" i="1"/>
  <c r="I15" i="1"/>
  <c r="I14" i="1"/>
  <c r="I9" i="1"/>
  <c r="F35" i="1"/>
  <c r="F34" i="1"/>
  <c r="F33" i="1"/>
  <c r="I33" i="1" s="1"/>
  <c r="F32" i="1"/>
  <c r="I32" i="1" s="1"/>
  <c r="I31" i="1" s="1"/>
  <c r="F30" i="1"/>
  <c r="F29" i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E37" i="1"/>
  <c r="D37" i="1"/>
  <c r="G37" i="1"/>
  <c r="I10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<sst xmlns="http://schemas.openxmlformats.org/spreadsheetml/2006/main" count="65" uniqueCount="65">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</sst>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55147615.469999999</v>
      </c>
      <c r="E10" s="18">
        <f>SUM(E11:E18)</f>
        <v>0</v>
      </c>
      <c r="F10" s="18">
        <f t="shared" ref="F10:I10" si="1">SUM(F11:F18)</f>
        <v>55147615.469999999</v>
      </c>
      <c r="G10" s="18">
        <f t="shared" si="1"/>
        <v>30457327.539999999</v>
      </c>
      <c r="H10" s="18">
        <f t="shared" si="1"/>
        <v>25787997.609999999</v>
      </c>
      <c r="I10" s="18">
        <f t="shared" si="1"/>
        <v>24690287.929999996</v>
      </c>
    </row>
    <row r="11" spans="1:9" x14ac:dyDescent="0.2">
      <c r="A11" s="27" t="s">
        <v>46</v>
      </c>
      <c r="B11" s="9"/>
      <c r="C11" s="3" t="s">
        <v>4</v>
      </c>
      <c r="D11" s="19">
        <v>16253321.82</v>
      </c>
      <c r="E11" s="19">
        <v>977623.38</v>
      </c>
      <c r="F11" s="19">
        <f t="shared" ref="F11:F18" si="2">D11+E11</f>
        <v>17230945.199999999</v>
      </c>
      <c r="G11" s="19">
        <v>9399542.7200000007</v>
      </c>
      <c r="H11" s="19">
        <v>9001491.2200000007</v>
      </c>
      <c r="I11" s="19">
        <f t="shared" ref="I11:I18" si="3">F11-G11</f>
        <v>7831402.4799999986</v>
      </c>
    </row>
    <row r="12" spans="1:9" x14ac:dyDescent="0.2">
      <c r="A12" s="27" t="s">
        <v>52</v>
      </c>
      <c r="B12" s="9"/>
      <c r="C12" s="3" t="s">
        <v>5</v>
      </c>
      <c r="D12" s="19">
        <v>25693606.870000001</v>
      </c>
      <c r="E12" s="19">
        <v>1225270.6200000001</v>
      </c>
      <c r="F12" s="19">
        <f t="shared" si="2"/>
        <v>26918877.490000002</v>
      </c>
      <c r="G12" s="19">
        <v>15792630.710000001</v>
      </c>
      <c r="H12" s="19">
        <v>12353102.17</v>
      </c>
      <c r="I12" s="19">
        <f t="shared" si="3"/>
        <v>11126246.780000001</v>
      </c>
    </row>
    <row r="13" spans="1:9" x14ac:dyDescent="0.2">
      <c r="A13" s="27" t="s">
        <v>44</v>
      </c>
      <c r="B13" s="9"/>
      <c r="C13" s="3" t="s">
        <v>6</v>
      </c>
      <c r="D13" s="19">
        <v>12676774.67</v>
      </c>
      <c r="E13" s="19">
        <v>-2211473</v>
      </c>
      <c r="F13" s="19">
        <f t="shared" si="2"/>
        <v>10465301.67</v>
      </c>
      <c r="G13" s="19">
        <v>4953300.08</v>
      </c>
      <c r="H13" s="19">
        <v>4133155.65</v>
      </c>
      <c r="I13" s="19">
        <f t="shared" si="3"/>
        <v>5512001.5899999999</v>
      </c>
    </row>
    <row r="14" spans="1:9" x14ac:dyDescent="0.2">
      <c r="A14" s="27" t="s">
        <v>42</v>
      </c>
      <c r="B14" s="9"/>
      <c r="C14" s="3" t="s">
        <v>7</v>
      </c>
      <c r="D14" s="19">
        <v>523912.11</v>
      </c>
      <c r="E14" s="19">
        <v>8579</v>
      </c>
      <c r="F14" s="19">
        <f t="shared" si="2"/>
        <v>532491.11</v>
      </c>
      <c r="G14" s="19">
        <v>311854.03000000003</v>
      </c>
      <c r="H14" s="19">
        <v>300248.57</v>
      </c>
      <c r="I14" s="19">
        <f t="shared" si="3"/>
        <v>220637.07999999996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55147615.469999999</v>
      </c>
      <c r="E37" s="24">
        <f t="shared" ref="E37:I37" si="16">SUM(E7+E10+E19+E23+E26+E31)</f>
        <v>0</v>
      </c>
      <c r="F37" s="24">
        <f t="shared" si="16"/>
        <v>55147615.469999999</v>
      </c>
      <c r="G37" s="24">
        <f t="shared" si="16"/>
        <v>30457327.539999999</v>
      </c>
      <c r="H37" s="24">
        <f t="shared" si="16"/>
        <v>25787997.609999999</v>
      </c>
      <c r="I37" s="24">
        <f t="shared" si="16"/>
        <v>24690287.929999996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2019-10-24T14:00:15Z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