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"/>
    </mc:Choice>
  </mc:AlternateContent>
  <xr:revisionPtr revIDLastSave="0" documentId="8_{C4BDF699-09AC-4CA6-9976-87CF6C1EE048}" xr6:coauthVersionLast="45" xr6:coauthVersionMax="45" xr10:uidLastSave="{00000000-0000-0000-0000-000000000000}"/>
  <bookViews>
    <workbookView xWindow="3120" yWindow="3120" windowWidth="21600" windowHeight="11385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E39" i="4" s="1"/>
  <c r="E31" i="4"/>
  <c r="H31" i="4"/>
  <c r="H16" i="4"/>
  <c r="E16" i="4"/>
  <c r="H21" i="4"/>
  <c r="H39" i="4" s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<sst xmlns="http://schemas.openxmlformats.org/spreadsheetml/2006/main" count="98" uniqueCount="50">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</sst>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G26" sqref="G26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51998779.630000003</v>
      </c>
      <c r="D8" s="22">
        <v>0</v>
      </c>
      <c r="E8" s="22">
        <f t="shared" si="0"/>
        <v>51998779.630000003</v>
      </c>
      <c r="F8" s="22">
        <v>34804329.780000001</v>
      </c>
      <c r="G8" s="22">
        <v>34804329.780000001</v>
      </c>
      <c r="H8" s="22">
        <f t="shared" si="1"/>
        <v>-17194449.850000001</v>
      </c>
      <c r="I8" s="45" t="s">
        <v>39</v>
      </c>
    </row>
    <row r="9" spans="1:9" x14ac:dyDescent="0.2">
      <c r="A9" s="33"/>
      <c r="B9" s="43" t="s">
        <v>4</v>
      </c>
      <c r="C9" s="22">
        <v>2787.52</v>
      </c>
      <c r="D9" s="22">
        <v>0</v>
      </c>
      <c r="E9" s="22">
        <f t="shared" si="0"/>
        <v>2787.52</v>
      </c>
      <c r="F9" s="22">
        <v>237.6</v>
      </c>
      <c r="G9" s="22">
        <v>237.6</v>
      </c>
      <c r="H9" s="22">
        <f t="shared" si="1"/>
        <v>-2549.92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2801256.26</v>
      </c>
      <c r="D12" s="22">
        <v>0</v>
      </c>
      <c r="E12" s="22">
        <f t="shared" si="2"/>
        <v>2801256.26</v>
      </c>
      <c r="F12" s="22">
        <v>0</v>
      </c>
      <c r="G12" s="22">
        <v>0</v>
      </c>
      <c r="H12" s="22">
        <f t="shared" si="3"/>
        <v>-2801256.26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344792.06</v>
      </c>
      <c r="D14" s="22">
        <v>0</v>
      </c>
      <c r="E14" s="22">
        <f t="shared" ref="E14" si="4">C14+D14</f>
        <v>344792.06</v>
      </c>
      <c r="F14" s="22">
        <v>0</v>
      </c>
      <c r="G14" s="22">
        <v>0</v>
      </c>
      <c r="H14" s="22">
        <f t="shared" ref="H14" si="5">G14-C14</f>
        <v>-344792.06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55147615.470000006</v>
      </c>
      <c r="D16" s="23">
        <f t="shared" ref="D16:H16" si="6">SUM(D5:D14)</f>
        <v>0</v>
      </c>
      <c r="E16" s="23">
        <f t="shared" si="6"/>
        <v>55147615.470000006</v>
      </c>
      <c r="F16" s="23">
        <f t="shared" si="6"/>
        <v>34804567.380000003</v>
      </c>
      <c r="G16" s="11">
        <f t="shared" si="6"/>
        <v>34804567.380000003</v>
      </c>
      <c r="H16" s="12">
        <f t="shared" si="6"/>
        <v>-20343048.09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54800035.890000001</v>
      </c>
      <c r="D21" s="24">
        <f t="shared" si="7"/>
        <v>0</v>
      </c>
      <c r="E21" s="24">
        <f t="shared" si="7"/>
        <v>54800035.890000001</v>
      </c>
      <c r="F21" s="24">
        <f t="shared" si="7"/>
        <v>34804329.780000001</v>
      </c>
      <c r="G21" s="24">
        <f t="shared" si="7"/>
        <v>34804329.780000001</v>
      </c>
      <c r="H21" s="24">
        <f t="shared" si="7"/>
        <v>-19995706.109999999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51998779.630000003</v>
      </c>
      <c r="D25" s="25">
        <v>0</v>
      </c>
      <c r="E25" s="25">
        <f t="shared" si="8"/>
        <v>51998779.630000003</v>
      </c>
      <c r="F25" s="25">
        <v>34804329.780000001</v>
      </c>
      <c r="G25" s="25">
        <v>34804329.780000001</v>
      </c>
      <c r="H25" s="25">
        <f t="shared" si="9"/>
        <v>-17194449.850000001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2801256.26</v>
      </c>
      <c r="D28" s="25">
        <v>0</v>
      </c>
      <c r="E28" s="25">
        <f t="shared" si="12"/>
        <v>2801256.26</v>
      </c>
      <c r="F28" s="25">
        <v>0</v>
      </c>
      <c r="G28" s="25">
        <v>0</v>
      </c>
      <c r="H28" s="25">
        <f t="shared" si="13"/>
        <v>-2801256.26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2787.52</v>
      </c>
      <c r="D31" s="26">
        <f t="shared" si="14"/>
        <v>0</v>
      </c>
      <c r="E31" s="26">
        <f t="shared" si="14"/>
        <v>2787.52</v>
      </c>
      <c r="F31" s="26">
        <f t="shared" si="14"/>
        <v>237.6</v>
      </c>
      <c r="G31" s="26">
        <f t="shared" si="14"/>
        <v>237.6</v>
      </c>
      <c r="H31" s="26">
        <f t="shared" si="14"/>
        <v>-2549.92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2787.52</v>
      </c>
      <c r="D33" s="25">
        <v>0</v>
      </c>
      <c r="E33" s="25">
        <f>C33+D33</f>
        <v>2787.52</v>
      </c>
      <c r="F33" s="25">
        <v>237.6</v>
      </c>
      <c r="G33" s="25">
        <v>237.6</v>
      </c>
      <c r="H33" s="25">
        <f t="shared" ref="H33:H34" si="15">G33-C33</f>
        <v>-2549.92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344792.06</v>
      </c>
      <c r="D37" s="26">
        <f t="shared" si="17"/>
        <v>0</v>
      </c>
      <c r="E37" s="26">
        <f t="shared" si="17"/>
        <v>344792.06</v>
      </c>
      <c r="F37" s="26">
        <f t="shared" si="17"/>
        <v>0</v>
      </c>
      <c r="G37" s="26">
        <f t="shared" si="17"/>
        <v>0</v>
      </c>
      <c r="H37" s="26">
        <f t="shared" si="17"/>
        <v>-344792.06</v>
      </c>
      <c r="I37" s="45" t="s">
        <v>46</v>
      </c>
    </row>
    <row r="38" spans="1:9" x14ac:dyDescent="0.2">
      <c r="A38" s="14"/>
      <c r="B38" s="17" t="s">
        <v>6</v>
      </c>
      <c r="C38" s="25">
        <v>344792.06</v>
      </c>
      <c r="D38" s="25">
        <v>0</v>
      </c>
      <c r="E38" s="25">
        <f>C38+D38</f>
        <v>344792.06</v>
      </c>
      <c r="F38" s="25">
        <v>0</v>
      </c>
      <c r="G38" s="25">
        <v>0</v>
      </c>
      <c r="H38" s="25">
        <f>G38-C38</f>
        <v>-344792.06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55147615.469999999</v>
      </c>
      <c r="D39" s="23">
        <f t="shared" ref="D39:H39" si="18">SUM(D37+D31+D21)</f>
        <v>0</v>
      </c>
      <c r="E39" s="23">
        <f t="shared" si="18"/>
        <v>55147615.469999999</v>
      </c>
      <c r="F39" s="23">
        <f t="shared" si="18"/>
        <v>34804567.380000003</v>
      </c>
      <c r="G39" s="23">
        <f t="shared" si="18"/>
        <v>34804567.380000003</v>
      </c>
      <c r="H39" s="12">
        <f t="shared" si="18"/>
        <v>-20343048.09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2019-10-24T13:57:58Z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