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M-E2\Desktop\2DO TRIM 2018\"/>
    </mc:Choice>
  </mc:AlternateContent>
  <bookViews>
    <workbookView xWindow="0" yWindow="0" windowWidth="24000" windowHeight="9735"/>
  </bookViews>
  <sheets>
    <sheet name="GCP" sheetId="1" r:id="rId1"/>
    <sheet name="Instructivo_GCP" sheetId="3" r:id="rId2"/>
  </sheets>
  <calcPr calcId="162913"/>
</workbook>
</file>

<file path=xl/calcChain.xml><?xml version="1.0" encoding="utf-8"?>
<calcChain xmlns="http://schemas.openxmlformats.org/spreadsheetml/2006/main">
  <c r="H30" i="1" l="1"/>
  <c r="H29" i="1" s="1"/>
  <c r="H22" i="1"/>
  <c r="H18" i="1"/>
  <c r="H13" i="1"/>
  <c r="G29" i="1"/>
  <c r="G24" i="1"/>
  <c r="G21" i="1"/>
  <c r="G17" i="1"/>
  <c r="G8" i="1"/>
  <c r="G5" i="1"/>
  <c r="F29" i="1"/>
  <c r="F24" i="1"/>
  <c r="F21" i="1"/>
  <c r="F17" i="1"/>
  <c r="F8" i="1"/>
  <c r="F5" i="1"/>
  <c r="E33" i="1"/>
  <c r="H33" i="1" s="1"/>
  <c r="E32" i="1"/>
  <c r="H32" i="1" s="1"/>
  <c r="E31" i="1"/>
  <c r="H31" i="1" s="1"/>
  <c r="E30" i="1"/>
  <c r="E29" i="1" s="1"/>
  <c r="E28" i="1"/>
  <c r="H28" i="1" s="1"/>
  <c r="E27" i="1"/>
  <c r="E26" i="1"/>
  <c r="H26" i="1" s="1"/>
  <c r="E25" i="1"/>
  <c r="H25" i="1" s="1"/>
  <c r="E23" i="1"/>
  <c r="H23" i="1" s="1"/>
  <c r="E22" i="1"/>
  <c r="E20" i="1"/>
  <c r="H20" i="1" s="1"/>
  <c r="H17" i="1" s="1"/>
  <c r="E19" i="1"/>
  <c r="H19" i="1" s="1"/>
  <c r="E18" i="1"/>
  <c r="E16" i="1"/>
  <c r="H16" i="1" s="1"/>
  <c r="E15" i="1"/>
  <c r="H15" i="1" s="1"/>
  <c r="E14" i="1"/>
  <c r="H14" i="1" s="1"/>
  <c r="E13" i="1"/>
  <c r="E12" i="1"/>
  <c r="H12" i="1" s="1"/>
  <c r="E11" i="1"/>
  <c r="E10" i="1"/>
  <c r="H10" i="1" s="1"/>
  <c r="E9" i="1"/>
  <c r="H9" i="1" s="1"/>
  <c r="E7" i="1"/>
  <c r="E6" i="1"/>
  <c r="H6" i="1" s="1"/>
  <c r="D29" i="1"/>
  <c r="D24" i="1"/>
  <c r="D21" i="1"/>
  <c r="D17" i="1"/>
  <c r="D8" i="1"/>
  <c r="D5" i="1"/>
  <c r="C29" i="1"/>
  <c r="C24" i="1"/>
  <c r="C21" i="1"/>
  <c r="C17" i="1"/>
  <c r="C8" i="1"/>
  <c r="C5" i="1"/>
  <c r="G4" i="1" l="1"/>
  <c r="G3" i="1" s="1"/>
  <c r="D4" i="1"/>
  <c r="D3" i="1" s="1"/>
  <c r="C4" i="1"/>
  <c r="C3" i="1" s="1"/>
  <c r="E8" i="1"/>
  <c r="H21" i="1"/>
  <c r="H5" i="1"/>
  <c r="H24" i="1"/>
  <c r="E24" i="1"/>
  <c r="H27" i="1"/>
  <c r="E5" i="1"/>
  <c r="E21" i="1"/>
  <c r="H7" i="1"/>
  <c r="H11" i="1"/>
  <c r="H8" i="1" s="1"/>
  <c r="H4" i="1" s="1"/>
  <c r="H3" i="1" s="1"/>
  <c r="E17" i="1"/>
  <c r="F4" i="1"/>
  <c r="F3" i="1" s="1"/>
  <c r="E4" i="1" l="1"/>
  <c r="E3" i="1" s="1"/>
</calcChain>
</file>

<file path=xl/sharedStrings.xml><?xml version="1.0" encoding="utf-8"?>
<sst xmlns="http://schemas.openxmlformats.org/spreadsheetml/2006/main" count="81" uniqueCount="80">
  <si>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</si>
  <si>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</si>
  <si>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</si>
  <si>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</si>
  <si>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</si>
  <si>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</si>
  <si>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</si>
  <si>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</si>
  <si>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</si>
  <si>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</si>
  <si>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</si>
  <si>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</si>
  <si>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</si>
  <si>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</si>
  <si>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</si>
  <si>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</si>
  <si>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</si>
  <si>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</si>
  <si>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</si>
  <si>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</si>
  <si>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</si>
  <si>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</si>
  <si>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</si>
  <si>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</si>
  <si>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</si>
  <si>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</si>
  <si>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</si>
  <si>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</si>
  <si>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</si>
  <si>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</si>
  <si>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</si>
  <si>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</si>
  <si>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</si>
  <si>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</si>
  <si>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</si>
  <si>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</si>
  <si>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</si>
  <si>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</si>
  <si>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</si>
  <si>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</si>
  <si>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</si>
  <si>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</si>
  <si>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</si>
  <si>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</si>
  <si>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</si>
  <si>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</si>
  <si>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</si>
  <si>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</si>
  <si>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</si>
  <si>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</si>
  <si>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</si>
  <si>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</si>
  <si>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</si>
  <si>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</si>
  <si>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</si>
  <si>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</si>
  <si>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</si>
  <si>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</si>
  <si>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</si>
  <si>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</si>
  <si>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</si>
  <si>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</si>
  <si>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</si>
  <si>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</si>
  <si>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</si>
  <si>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</si>
  <si>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</si>
  <si>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</si>
  <si>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</si>
  <si>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</si>
  <si>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</si>
  <si>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</si>
  <si>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</si>
  <si>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</si>
  <si>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</si>
  <si>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</si>
  <si>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</si>
  <si>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SISTEMA DE AGUA POTABLE Y ALCANTARILLADO MUNICIPAL DE VALLE DE SANTIAGO
GASTO POR CATEGORÍA PROGRAMÁTICA
DEL 1 DE ENERO AL AL 30 DE JUNIO DEL 2018</t>
  </si>
  <si>
    <t>DIRECTOR GENERAL
LIC PAOLA XIMENA GARCIA MINAMY</t>
  </si>
  <si>
    <t>COORDINADOR OPERATIVO
MARIA YOLANDA LOPEZ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</si>
</sst>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3" activePane="bottomLeft" state="frozen"/>
      <selection pane="bottomLeft" activeCell="N29" sqref="N29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77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47043003.880000003</v>
      </c>
      <c r="D3" s="5">
        <f t="shared" si="0"/>
        <v>4433631.34</v>
      </c>
      <c r="E3" s="5">
        <f t="shared" si="0"/>
        <v>51476635.220000006</v>
      </c>
      <c r="F3" s="5">
        <f t="shared" si="0"/>
        <v>23613448.469999999</v>
      </c>
      <c r="G3" s="5">
        <f t="shared" si="0"/>
        <v>22961323.48</v>
      </c>
      <c r="H3" s="6">
        <f t="shared" si="0"/>
        <v>27863186.75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47043003.880000003</v>
      </c>
      <c r="D4" s="10">
        <f t="shared" si="1"/>
        <v>4433631.34</v>
      </c>
      <c r="E4" s="10">
        <f t="shared" si="1"/>
        <v>51476635.220000006</v>
      </c>
      <c r="F4" s="10">
        <f t="shared" si="1"/>
        <v>23613448.469999999</v>
      </c>
      <c r="G4" s="10">
        <f t="shared" si="1"/>
        <v>22961323.48</v>
      </c>
      <c r="H4" s="11">
        <f t="shared" si="1"/>
        <v>27863186.75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>
        <v>0</v>
      </c>
      <c r="D6" s="21">
        <v>0</v>
      </c>
      <c r="E6" s="21">
        <f>D6+C6</f>
        <v>0</v>
      </c>
      <c r="F6" s="21">
        <v>0</v>
      </c>
      <c r="G6" s="21">
        <v>0</v>
      </c>
      <c r="H6" s="22">
        <f>E6-F6</f>
        <v>0</v>
      </c>
    </row>
    <row r="7" spans="1:8" x14ac:dyDescent="0.2">
      <c r="A7" s="19" t="s">
        <v>37</v>
      </c>
      <c r="B7" s="20" t="s">
        <v>9</v>
      </c>
      <c r="C7" s="21">
        <v>0</v>
      </c>
      <c r="D7" s="21">
        <v>0</v>
      </c>
      <c r="E7" s="21">
        <f>D7+C7</f>
        <v>0</v>
      </c>
      <c r="F7" s="21">
        <v>0</v>
      </c>
      <c r="G7" s="21">
        <v>0</v>
      </c>
      <c r="H7" s="22">
        <f>E7-F7</f>
        <v>0</v>
      </c>
    </row>
    <row r="8" spans="1:8" x14ac:dyDescent="0.2">
      <c r="A8" s="7">
        <v>900004</v>
      </c>
      <c r="B8" s="12" t="s">
        <v>10</v>
      </c>
      <c r="C8" s="8">
        <f t="shared" ref="C8:H8" si="3">SUM(C9:C16)</f>
        <v>47043003.880000003</v>
      </c>
      <c r="D8" s="8">
        <f t="shared" si="3"/>
        <v>4433631.34</v>
      </c>
      <c r="E8" s="8">
        <f t="shared" si="3"/>
        <v>51476635.220000006</v>
      </c>
      <c r="F8" s="8">
        <f t="shared" si="3"/>
        <v>23613448.469999999</v>
      </c>
      <c r="G8" s="8">
        <f t="shared" si="3"/>
        <v>22961323.48</v>
      </c>
      <c r="H8" s="9">
        <f t="shared" si="3"/>
        <v>27863186.75</v>
      </c>
    </row>
    <row r="9" spans="1:8" x14ac:dyDescent="0.2">
      <c r="A9" s="19" t="s">
        <v>38</v>
      </c>
      <c r="B9" s="20" t="s">
        <v>11</v>
      </c>
      <c r="C9" s="21">
        <v>11647460.67</v>
      </c>
      <c r="D9" s="21">
        <v>973409.09</v>
      </c>
      <c r="E9" s="21">
        <f t="shared" ref="E9:E16" si="4">D9+C9</f>
        <v>12620869.76</v>
      </c>
      <c r="F9" s="21">
        <v>5456319.6299999999</v>
      </c>
      <c r="G9" s="21">
        <v>5364691.5</v>
      </c>
      <c r="H9" s="22">
        <f t="shared" ref="H9:H16" si="5">E9-F9</f>
        <v>7164550.1299999999</v>
      </c>
    </row>
    <row r="10" spans="1:8" x14ac:dyDescent="0.2">
      <c r="A10" s="19" t="s">
        <v>39</v>
      </c>
      <c r="B10" s="20" t="s">
        <v>12</v>
      </c>
      <c r="C10" s="21">
        <v>25315180.079999998</v>
      </c>
      <c r="D10" s="21">
        <v>-937441.66</v>
      </c>
      <c r="E10" s="21">
        <f t="shared" si="4"/>
        <v>24377738.419999998</v>
      </c>
      <c r="F10" s="21">
        <v>12072164.6</v>
      </c>
      <c r="G10" s="21">
        <v>11616123.140000001</v>
      </c>
      <c r="H10" s="22">
        <f t="shared" si="5"/>
        <v>12305573.819999998</v>
      </c>
    </row>
    <row r="11" spans="1:8" x14ac:dyDescent="0.2">
      <c r="A11" s="19" t="s">
        <v>40</v>
      </c>
      <c r="B11" s="20" t="s">
        <v>13</v>
      </c>
      <c r="C11" s="21">
        <v>9190015</v>
      </c>
      <c r="D11" s="21">
        <v>4427278.91</v>
      </c>
      <c r="E11" s="21">
        <f t="shared" si="4"/>
        <v>13617293.91</v>
      </c>
      <c r="F11" s="21">
        <v>5743307.4500000002</v>
      </c>
      <c r="G11" s="21">
        <v>5644370.46</v>
      </c>
      <c r="H11" s="22">
        <f t="shared" si="5"/>
        <v>7873986.46</v>
      </c>
    </row>
    <row r="12" spans="1:8" x14ac:dyDescent="0.2">
      <c r="A12" s="19" t="s">
        <v>41</v>
      </c>
      <c r="B12" s="20" t="s">
        <v>14</v>
      </c>
      <c r="C12" s="21">
        <v>890348.13</v>
      </c>
      <c r="D12" s="21">
        <v>-29615</v>
      </c>
      <c r="E12" s="21">
        <f t="shared" si="4"/>
        <v>860733.13</v>
      </c>
      <c r="F12" s="21">
        <v>341656.79</v>
      </c>
      <c r="G12" s="21">
        <v>336138.38</v>
      </c>
      <c r="H12" s="22">
        <f t="shared" si="5"/>
        <v>519076.34</v>
      </c>
    </row>
    <row r="13" spans="1:8" x14ac:dyDescent="0.2">
      <c r="A13" s="19" t="s">
        <v>42</v>
      </c>
      <c r="B13" s="20" t="s">
        <v>15</v>
      </c>
      <c r="C13" s="21">
        <v>0</v>
      </c>
      <c r="D13" s="21">
        <v>0</v>
      </c>
      <c r="E13" s="21">
        <f t="shared" si="4"/>
        <v>0</v>
      </c>
      <c r="F13" s="21">
        <v>0</v>
      </c>
      <c r="G13" s="21">
        <v>0</v>
      </c>
      <c r="H13" s="22">
        <f t="shared" si="5"/>
        <v>0</v>
      </c>
    </row>
    <row r="14" spans="1:8" x14ac:dyDescent="0.2">
      <c r="A14" s="19" t="s">
        <v>43</v>
      </c>
      <c r="B14" s="20" t="s">
        <v>16</v>
      </c>
      <c r="C14" s="21">
        <v>0</v>
      </c>
      <c r="D14" s="21">
        <v>0</v>
      </c>
      <c r="E14" s="21">
        <f t="shared" si="4"/>
        <v>0</v>
      </c>
      <c r="F14" s="21">
        <v>0</v>
      </c>
      <c r="G14" s="21">
        <v>0</v>
      </c>
      <c r="H14" s="22">
        <f t="shared" si="5"/>
        <v>0</v>
      </c>
    </row>
    <row r="15" spans="1:8" x14ac:dyDescent="0.2">
      <c r="A15" s="19" t="s">
        <v>44</v>
      </c>
      <c r="B15" s="20" t="s">
        <v>17</v>
      </c>
      <c r="C15" s="21">
        <v>0</v>
      </c>
      <c r="D15" s="21">
        <v>0</v>
      </c>
      <c r="E15" s="21">
        <f t="shared" si="4"/>
        <v>0</v>
      </c>
      <c r="F15" s="21">
        <v>0</v>
      </c>
      <c r="G15" s="21">
        <v>0</v>
      </c>
      <c r="H15" s="22">
        <f t="shared" si="5"/>
        <v>0</v>
      </c>
    </row>
    <row r="16" spans="1:8" x14ac:dyDescent="0.2">
      <c r="A16" s="19" t="s">
        <v>45</v>
      </c>
      <c r="B16" s="20" t="s">
        <v>18</v>
      </c>
      <c r="C16" s="21">
        <v>0</v>
      </c>
      <c r="D16" s="21">
        <v>0</v>
      </c>
      <c r="E16" s="21">
        <f t="shared" si="4"/>
        <v>0</v>
      </c>
      <c r="F16" s="21">
        <v>0</v>
      </c>
      <c r="G16" s="21">
        <v>0</v>
      </c>
      <c r="H16" s="22">
        <f t="shared" si="5"/>
        <v>0</v>
      </c>
    </row>
    <row r="17" spans="1:8" x14ac:dyDescent="0.2">
      <c r="A17" s="7">
        <v>900005</v>
      </c>
      <c r="B17" s="12" t="s">
        <v>19</v>
      </c>
      <c r="C17" s="8">
        <f t="shared" ref="C17:H17" si="6">SUM(C18:C20)</f>
        <v>0</v>
      </c>
      <c r="D17" s="8">
        <f t="shared" si="6"/>
        <v>0</v>
      </c>
      <c r="E17" s="8">
        <f t="shared" si="6"/>
        <v>0</v>
      </c>
      <c r="F17" s="8">
        <f t="shared" si="6"/>
        <v>0</v>
      </c>
      <c r="G17" s="8">
        <f t="shared" si="6"/>
        <v>0</v>
      </c>
      <c r="H17" s="9">
        <f t="shared" si="6"/>
        <v>0</v>
      </c>
    </row>
    <row r="18" spans="1:8" x14ac:dyDescent="0.2">
      <c r="A18" s="19" t="s">
        <v>46</v>
      </c>
      <c r="B18" s="20" t="s">
        <v>20</v>
      </c>
      <c r="C18" s="21">
        <v>0</v>
      </c>
      <c r="D18" s="21">
        <v>0</v>
      </c>
      <c r="E18" s="21">
        <f>D18+C18</f>
        <v>0</v>
      </c>
      <c r="F18" s="21">
        <v>0</v>
      </c>
      <c r="G18" s="21">
        <v>0</v>
      </c>
      <c r="H18" s="22">
        <f>E18-F18</f>
        <v>0</v>
      </c>
    </row>
    <row r="19" spans="1:8" x14ac:dyDescent="0.2">
      <c r="A19" s="19" t="s">
        <v>47</v>
      </c>
      <c r="B19" s="20" t="s">
        <v>21</v>
      </c>
      <c r="C19" s="21">
        <v>0</v>
      </c>
      <c r="D19" s="21">
        <v>0</v>
      </c>
      <c r="E19" s="21">
        <f>D19+C19</f>
        <v>0</v>
      </c>
      <c r="F19" s="21">
        <v>0</v>
      </c>
      <c r="G19" s="21">
        <v>0</v>
      </c>
      <c r="H19" s="22">
        <f>E19-F19</f>
        <v>0</v>
      </c>
    </row>
    <row r="20" spans="1:8" x14ac:dyDescent="0.2">
      <c r="A20" s="19" t="s">
        <v>48</v>
      </c>
      <c r="B20" s="20" t="s">
        <v>22</v>
      </c>
      <c r="C20" s="21">
        <v>0</v>
      </c>
      <c r="D20" s="21">
        <v>0</v>
      </c>
      <c r="E20" s="21">
        <f>D20+C20</f>
        <v>0</v>
      </c>
      <c r="F20" s="21">
        <v>0</v>
      </c>
      <c r="G20" s="21">
        <v>0</v>
      </c>
      <c r="H20" s="22">
        <f>E20-F20</f>
        <v>0</v>
      </c>
    </row>
    <row r="21" spans="1:8" x14ac:dyDescent="0.2">
      <c r="A21" s="7">
        <v>900006</v>
      </c>
      <c r="B21" s="12" t="s">
        <v>23</v>
      </c>
      <c r="C21" s="8">
        <f t="shared" ref="C21:H21" si="7">SUM(C22:C23)</f>
        <v>0</v>
      </c>
      <c r="D21" s="8">
        <f t="shared" si="7"/>
        <v>0</v>
      </c>
      <c r="E21" s="8">
        <f t="shared" si="7"/>
        <v>0</v>
      </c>
      <c r="F21" s="8">
        <f t="shared" si="7"/>
        <v>0</v>
      </c>
      <c r="G21" s="8">
        <f t="shared" si="7"/>
        <v>0</v>
      </c>
      <c r="H21" s="9">
        <f t="shared" si="7"/>
        <v>0</v>
      </c>
    </row>
    <row r="22" spans="1:8" x14ac:dyDescent="0.2">
      <c r="A22" s="19" t="s">
        <v>49</v>
      </c>
      <c r="B22" s="20" t="s">
        <v>24</v>
      </c>
      <c r="C22" s="21">
        <v>0</v>
      </c>
      <c r="D22" s="21">
        <v>0</v>
      </c>
      <c r="E22" s="21">
        <f>D22+C22</f>
        <v>0</v>
      </c>
      <c r="F22" s="21">
        <v>0</v>
      </c>
      <c r="G22" s="21">
        <v>0</v>
      </c>
      <c r="H22" s="22">
        <f>E22-F22</f>
        <v>0</v>
      </c>
    </row>
    <row r="23" spans="1:8" x14ac:dyDescent="0.2">
      <c r="A23" s="19" t="s">
        <v>50</v>
      </c>
      <c r="B23" s="20" t="s">
        <v>25</v>
      </c>
      <c r="C23" s="21">
        <v>0</v>
      </c>
      <c r="D23" s="21">
        <v>0</v>
      </c>
      <c r="E23" s="21">
        <f>D23+C23</f>
        <v>0</v>
      </c>
      <c r="F23" s="21">
        <v>0</v>
      </c>
      <c r="G23" s="21">
        <v>0</v>
      </c>
      <c r="H23" s="22">
        <f>E23-F23</f>
        <v>0</v>
      </c>
    </row>
    <row r="24" spans="1:8" x14ac:dyDescent="0.2">
      <c r="A24" s="7">
        <v>900007</v>
      </c>
      <c r="B24" s="12" t="s">
        <v>26</v>
      </c>
      <c r="C24" s="8">
        <f t="shared" ref="C24:H24" si="8">SUM(C25:C28)</f>
        <v>0</v>
      </c>
      <c r="D24" s="8">
        <f t="shared" si="8"/>
        <v>0</v>
      </c>
      <c r="E24" s="8">
        <f t="shared" si="8"/>
        <v>0</v>
      </c>
      <c r="F24" s="8">
        <f t="shared" si="8"/>
        <v>0</v>
      </c>
      <c r="G24" s="8">
        <f t="shared" si="8"/>
        <v>0</v>
      </c>
      <c r="H24" s="9">
        <f t="shared" si="8"/>
        <v>0</v>
      </c>
    </row>
    <row r="25" spans="1:8" x14ac:dyDescent="0.2">
      <c r="A25" s="19" t="s">
        <v>51</v>
      </c>
      <c r="B25" s="20" t="s">
        <v>27</v>
      </c>
      <c r="C25" s="21">
        <v>0</v>
      </c>
      <c r="D25" s="21">
        <v>0</v>
      </c>
      <c r="E25" s="21">
        <f>D25+C25</f>
        <v>0</v>
      </c>
      <c r="F25" s="21">
        <v>0</v>
      </c>
      <c r="G25" s="21">
        <v>0</v>
      </c>
      <c r="H25" s="22">
        <f>E25-F25</f>
        <v>0</v>
      </c>
    </row>
    <row r="26" spans="1:8" x14ac:dyDescent="0.2">
      <c r="A26" s="19" t="s">
        <v>52</v>
      </c>
      <c r="B26" s="20" t="s">
        <v>28</v>
      </c>
      <c r="C26" s="21">
        <v>0</v>
      </c>
      <c r="D26" s="21">
        <v>0</v>
      </c>
      <c r="E26" s="21">
        <f>D26+C26</f>
        <v>0</v>
      </c>
      <c r="F26" s="21">
        <v>0</v>
      </c>
      <c r="G26" s="21">
        <v>0</v>
      </c>
      <c r="H26" s="22">
        <f>E26-F26</f>
        <v>0</v>
      </c>
    </row>
    <row r="27" spans="1:8" x14ac:dyDescent="0.2">
      <c r="A27" s="19" t="s">
        <v>53</v>
      </c>
      <c r="B27" s="20" t="s">
        <v>29</v>
      </c>
      <c r="C27" s="21">
        <v>0</v>
      </c>
      <c r="D27" s="21">
        <v>0</v>
      </c>
      <c r="E27" s="21">
        <f>D27+C27</f>
        <v>0</v>
      </c>
      <c r="F27" s="21">
        <v>0</v>
      </c>
      <c r="G27" s="21">
        <v>0</v>
      </c>
      <c r="H27" s="22">
        <f>E27-F27</f>
        <v>0</v>
      </c>
    </row>
    <row r="28" spans="1:8" x14ac:dyDescent="0.2">
      <c r="A28" s="19" t="s">
        <v>54</v>
      </c>
      <c r="B28" s="20" t="s">
        <v>30</v>
      </c>
      <c r="C28" s="21">
        <v>0</v>
      </c>
      <c r="D28" s="21">
        <v>0</v>
      </c>
      <c r="E28" s="21">
        <f>D28+C28</f>
        <v>0</v>
      </c>
      <c r="F28" s="21">
        <v>0</v>
      </c>
      <c r="G28" s="21">
        <v>0</v>
      </c>
      <c r="H28" s="22">
        <f>E28-F28</f>
        <v>0</v>
      </c>
    </row>
    <row r="29" spans="1:8" x14ac:dyDescent="0.2">
      <c r="A29" s="7">
        <v>900008</v>
      </c>
      <c r="B29" s="12" t="s">
        <v>31</v>
      </c>
      <c r="C29" s="8">
        <f t="shared" ref="C29:H29" si="9">SUM(C30)</f>
        <v>0</v>
      </c>
      <c r="D29" s="8">
        <f t="shared" si="9"/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9">
        <f t="shared" si="9"/>
        <v>0</v>
      </c>
    </row>
    <row r="30" spans="1:8" x14ac:dyDescent="0.2">
      <c r="A30" s="19" t="s">
        <v>55</v>
      </c>
      <c r="B30" s="20" t="s">
        <v>32</v>
      </c>
      <c r="C30" s="21">
        <v>0</v>
      </c>
      <c r="D30" s="21">
        <v>0</v>
      </c>
      <c r="E30" s="21">
        <f>D30+C30</f>
        <v>0</v>
      </c>
      <c r="F30" s="21">
        <v>0</v>
      </c>
      <c r="G30" s="21">
        <v>0</v>
      </c>
      <c r="H30" s="22">
        <f>E30-F30</f>
        <v>0</v>
      </c>
    </row>
    <row r="31" spans="1:8" x14ac:dyDescent="0.2">
      <c r="A31" s="19" t="s">
        <v>56</v>
      </c>
      <c r="B31" s="23" t="s">
        <v>33</v>
      </c>
      <c r="C31" s="21">
        <v>0</v>
      </c>
      <c r="D31" s="21">
        <v>0</v>
      </c>
      <c r="E31" s="21">
        <f>D31+C31</f>
        <v>0</v>
      </c>
      <c r="F31" s="21">
        <v>0</v>
      </c>
      <c r="G31" s="21">
        <v>0</v>
      </c>
      <c r="H31" s="22">
        <f>E31-F31</f>
        <v>0</v>
      </c>
    </row>
    <row r="32" spans="1:8" x14ac:dyDescent="0.2">
      <c r="A32" s="19" t="s">
        <v>57</v>
      </c>
      <c r="B32" s="23" t="s">
        <v>34</v>
      </c>
      <c r="C32" s="21">
        <v>0</v>
      </c>
      <c r="D32" s="21">
        <v>0</v>
      </c>
      <c r="E32" s="21">
        <f>D32+C32</f>
        <v>0</v>
      </c>
      <c r="F32" s="21">
        <v>0</v>
      </c>
      <c r="G32" s="21">
        <v>0</v>
      </c>
      <c r="H32" s="22">
        <f>E32-F32</f>
        <v>0</v>
      </c>
    </row>
    <row r="33" spans="1:8" x14ac:dyDescent="0.2">
      <c r="A33" s="24" t="s">
        <v>58</v>
      </c>
      <c r="B33" s="25" t="s">
        <v>35</v>
      </c>
      <c r="C33" s="26">
        <v>0</v>
      </c>
      <c r="D33" s="26">
        <v>0</v>
      </c>
      <c r="E33" s="26">
        <f>D33+C33</f>
        <v>0</v>
      </c>
      <c r="F33" s="26">
        <v>0</v>
      </c>
      <c r="G33" s="26">
        <v>0</v>
      </c>
      <c r="H33" s="27">
        <f>E33-F33</f>
        <v>0</v>
      </c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35" t="s">
        <v>68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39" t="s">
        <v>78</v>
      </c>
      <c r="C40" s="40"/>
      <c r="D40" s="41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2" customWidth="1"/>
    <col min="2" max="16384" width="11.42578125" style="42"/>
  </cols>
  <sheetData>
    <row r="1" spans="1:1" x14ac:dyDescent="0.2">
      <c r="A1" s="14" t="s">
        <v>61</v>
      </c>
    </row>
    <row r="2" spans="1:1" x14ac:dyDescent="0.2">
      <c r="A2" s="43" t="s">
        <v>76</v>
      </c>
    </row>
    <row r="3" spans="1:1" x14ac:dyDescent="0.2">
      <c r="A3" s="43" t="s">
        <v>69</v>
      </c>
    </row>
    <row r="4" spans="1:1" x14ac:dyDescent="0.2">
      <c r="A4" s="43" t="s">
        <v>70</v>
      </c>
    </row>
    <row r="5" spans="1:1" x14ac:dyDescent="0.2">
      <c r="A5" s="43" t="s">
        <v>71</v>
      </c>
    </row>
    <row r="6" spans="1:1" ht="22.5" x14ac:dyDescent="0.2">
      <c r="A6" s="43" t="s">
        <v>72</v>
      </c>
    </row>
    <row r="7" spans="1:1" ht="33.75" x14ac:dyDescent="0.2">
      <c r="A7" s="43" t="s">
        <v>73</v>
      </c>
    </row>
    <row r="8" spans="1:1" ht="22.5" x14ac:dyDescent="0.2">
      <c r="A8" s="43" t="s">
        <v>74</v>
      </c>
    </row>
    <row r="9" spans="1:1" x14ac:dyDescent="0.2">
      <c r="A9" s="43" t="s">
        <v>75</v>
      </c>
    </row>
    <row r="10" spans="1:1" x14ac:dyDescent="0.2">
      <c r="A10" s="43"/>
    </row>
    <row r="11" spans="1:1" x14ac:dyDescent="0.2">
      <c r="A11" s="15" t="s">
        <v>62</v>
      </c>
    </row>
    <row r="12" spans="1:1" x14ac:dyDescent="0.2">
      <c r="A12" s="43" t="s">
        <v>65</v>
      </c>
    </row>
    <row r="13" spans="1:1" x14ac:dyDescent="0.2">
      <c r="A13" s="43"/>
    </row>
    <row r="14" spans="1:1" x14ac:dyDescent="0.2">
      <c r="A14" s="15" t="s">
        <v>63</v>
      </c>
    </row>
    <row r="15" spans="1:1" ht="33.75" x14ac:dyDescent="0.2">
      <c r="A15" s="44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SAPAM-E2</cp:lastModifiedBy>
  <cp:lastPrinted>2017-03-30T22:19:49Z</cp:lastPrinted>
  <dcterms:created xsi:type="dcterms:W3CDTF">2012-12-11T21:13:37Z</dcterms:created>
  <dcterms:modified xsi:type="dcterms:W3CDTF">2018-07-30T14:31:02Z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