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15360" windowHeight="8340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62913"/>
</workbook>
</file>

<file path=xl/calcChain.xml><?xml version="1.0" encoding="utf-8"?>
<calcChain xmlns="http://schemas.openxmlformats.org/spreadsheetml/2006/main">
  <c r="D51" i="1" l="1"/>
  <c r="D50" i="1" s="1"/>
  <c r="D46" i="1"/>
  <c r="D45" i="1" s="1"/>
  <c r="D55" i="1" s="1"/>
  <c r="D39" i="1"/>
  <c r="D35" i="1"/>
  <c r="D43" i="1" s="1"/>
  <c r="D16" i="1"/>
  <c r="D4" i="1"/>
  <c r="C51" i="1"/>
  <c r="C50" i="1" s="1"/>
  <c r="C46" i="1"/>
  <c r="C45" i="1" s="1"/>
  <c r="C39" i="1"/>
  <c r="C35" i="1"/>
  <c r="C16" i="1"/>
  <c r="C4" i="1"/>
  <c r="C33" i="1" s="1"/>
  <c r="C43" i="1" l="1"/>
  <c r="D33" i="1"/>
  <c r="D56" i="1" s="1"/>
  <c r="C55" i="1"/>
  <c r="C56" i="1" l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<sst xmlns="http://schemas.openxmlformats.org/spreadsheetml/2006/main" count="90" uniqueCount="79">
  <si>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</si>
  <si>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</si>
  <si>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</si>
  <si>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</si>
  <si>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</si>
  <si>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</si>
  <si>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</si>
  <si>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</si>
  <si>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</si>
  <si>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</si>
  <si>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</si>
  <si>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</si>
  <si>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</si>
  <si>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</si>
  <si>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</si>
  <si>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</si>
  <si>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</si>
  <si>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</si>
  <si>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</si>
  <si>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</si>
  <si>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</si>
  <si>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</si>
  <si>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</si>
  <si>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</si>
  <si>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</si>
  <si>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</si>
  <si>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</si>
  <si>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</si>
  <si>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</si>
  <si>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</si>
  <si>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</si>
  <si>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</si>
  <si>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</si>
  <si>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</si>
  <si>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</si>
  <si>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</si>
  <si>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</si>
  <si>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</si>
  <si>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</si>
  <si>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</si>
  <si>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</si>
  <si>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</si>
  <si>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</si>
  <si>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</si>
  <si>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</si>
  <si>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</si>
  <si>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</si>
  <si>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</si>
  <si>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</si>
  <si>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</si>
  <si>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</si>
  <si>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</si>
  <si>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</si>
  <si>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</si>
  <si>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</si>
  <si>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</si>
  <si>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</si>
  <si>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</si>
  <si>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</si>
  <si>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</si>
  <si>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</si>
  <si>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</si>
  <si>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</si>
  <si>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</si>
  <si>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</si>
  <si>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</si>
  <si>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</si>
  <si>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</si>
  <si>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</si>
  <si>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</si>
  <si>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</si>
  <si>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</si>
  <si>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</si>
  <si>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</si>
  <si>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</si>
  <si>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</si>
  <si>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SISTEMA DE AGUA POTABLE Y ALCANTARILLADO MUNICIPAL DE VALLE DE SANTIAGO
ESTADO DE FLUJOS DE EFECTIVO
DEL 1 DE ENERO AL AL 30 DE JUNIO DEL 2018</t>
  </si>
  <si>
    <t>DIRECTOR GENERAL
LIC.PAOLA XIMENA GARCIA MINAMY</t>
  </si>
  <si>
    <t>COORDINADOR ADMINISTRATIVO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</si>
</sst>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6" activePane="bottomLeft" state="frozen"/>
      <selection pane="bottomLeft" activeCell="B70" sqref="B68:B70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76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29871670.260000002</v>
      </c>
      <c r="D4" s="6">
        <f>SUM(D5:D15)</f>
        <v>44080386.649999999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8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8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8">
        <v>0</v>
      </c>
      <c r="E7" s="4"/>
    </row>
    <row r="8" spans="1:5" x14ac:dyDescent="0.2">
      <c r="A8" s="7">
        <v>4140</v>
      </c>
      <c r="B8" s="28" t="s">
        <v>8</v>
      </c>
      <c r="C8" s="8">
        <v>28996247.170000002</v>
      </c>
      <c r="D8" s="8">
        <v>0</v>
      </c>
      <c r="E8" s="4"/>
    </row>
    <row r="9" spans="1:5" x14ac:dyDescent="0.2">
      <c r="A9" s="7">
        <v>4150</v>
      </c>
      <c r="B9" s="28" t="s">
        <v>9</v>
      </c>
      <c r="C9" s="8">
        <v>1764.59</v>
      </c>
      <c r="D9" s="8">
        <v>3718.18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8">
        <v>0</v>
      </c>
      <c r="E10" s="4"/>
    </row>
    <row r="11" spans="1:5" x14ac:dyDescent="0.2">
      <c r="A11" s="7">
        <v>4170</v>
      </c>
      <c r="B11" s="28" t="s">
        <v>11</v>
      </c>
      <c r="C11" s="8">
        <v>0</v>
      </c>
      <c r="D11" s="8">
        <v>42814949.649999999</v>
      </c>
      <c r="E11" s="4"/>
    </row>
    <row r="12" spans="1:5" ht="22.5" x14ac:dyDescent="0.2">
      <c r="A12" s="7">
        <v>4190</v>
      </c>
      <c r="B12" s="28" t="s">
        <v>54</v>
      </c>
      <c r="C12" s="8">
        <v>0</v>
      </c>
      <c r="D12" s="8">
        <v>0</v>
      </c>
      <c r="E12" s="4"/>
    </row>
    <row r="13" spans="1:5" x14ac:dyDescent="0.2">
      <c r="A13" s="7">
        <v>4210</v>
      </c>
      <c r="B13" s="28" t="s">
        <v>12</v>
      </c>
      <c r="C13" s="8">
        <v>873658.5</v>
      </c>
      <c r="D13" s="8">
        <v>1261718.82</v>
      </c>
      <c r="E13" s="4"/>
    </row>
    <row r="14" spans="1:5" x14ac:dyDescent="0.2">
      <c r="A14" s="7">
        <v>4220</v>
      </c>
      <c r="B14" s="28" t="s">
        <v>13</v>
      </c>
      <c r="C14" s="8">
        <v>0</v>
      </c>
      <c r="D14" s="8">
        <v>0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8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18721556.359999999</v>
      </c>
      <c r="D16" s="6">
        <f>SUM(D17:D32)</f>
        <v>35086681.980000004</v>
      </c>
      <c r="E16" s="4"/>
    </row>
    <row r="17" spans="1:5" x14ac:dyDescent="0.2">
      <c r="A17" s="7">
        <v>5110</v>
      </c>
      <c r="B17" s="28" t="s">
        <v>15</v>
      </c>
      <c r="C17" s="8">
        <v>9367885.2899999991</v>
      </c>
      <c r="D17" s="8">
        <v>18871082.440000001</v>
      </c>
      <c r="E17" s="4"/>
    </row>
    <row r="18" spans="1:5" x14ac:dyDescent="0.2">
      <c r="A18" s="7">
        <v>5120</v>
      </c>
      <c r="B18" s="28" t="s">
        <v>16</v>
      </c>
      <c r="C18" s="8">
        <v>2646709.0499999998</v>
      </c>
      <c r="D18" s="8">
        <v>3385088.64</v>
      </c>
      <c r="E18" s="4"/>
    </row>
    <row r="19" spans="1:5" x14ac:dyDescent="0.2">
      <c r="A19" s="7">
        <v>5130</v>
      </c>
      <c r="B19" s="28" t="s">
        <v>17</v>
      </c>
      <c r="C19" s="8">
        <v>6571162.0199999996</v>
      </c>
      <c r="D19" s="8">
        <v>12658494.9</v>
      </c>
      <c r="E19" s="4"/>
    </row>
    <row r="20" spans="1:5" x14ac:dyDescent="0.2">
      <c r="A20" s="7">
        <v>5210</v>
      </c>
      <c r="B20" s="28" t="s">
        <v>18</v>
      </c>
      <c r="C20" s="8">
        <v>12000</v>
      </c>
      <c r="D20" s="8">
        <v>21600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8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8">
        <v>0</v>
      </c>
      <c r="E22" s="4"/>
    </row>
    <row r="23" spans="1:5" x14ac:dyDescent="0.2">
      <c r="A23" s="7">
        <v>5240</v>
      </c>
      <c r="B23" s="28" t="s">
        <v>21</v>
      </c>
      <c r="C23" s="8">
        <v>123800</v>
      </c>
      <c r="D23" s="8">
        <v>150416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8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8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8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8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8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8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8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8">
        <v>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11150113.900000002</v>
      </c>
      <c r="D33" s="6">
        <f>+D4-D16</f>
        <v>8993704.6699999943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4891892.1099999994</v>
      </c>
      <c r="D39" s="6">
        <f>SUM(D40:D42)</f>
        <v>2543680.46</v>
      </c>
      <c r="E39" s="4"/>
    </row>
    <row r="40" spans="1:5" x14ac:dyDescent="0.2">
      <c r="A40" s="30">
        <v>1230</v>
      </c>
      <c r="B40" s="29" t="s">
        <v>47</v>
      </c>
      <c r="C40" s="8">
        <v>4783870.8</v>
      </c>
      <c r="D40" s="8">
        <v>940427.28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108021.31</v>
      </c>
      <c r="D41" s="8">
        <v>1603253.18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-4891892.1099999994</v>
      </c>
      <c r="D43" s="6">
        <f>+D35-D39</f>
        <v>-2543680.46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0</v>
      </c>
      <c r="D45" s="6">
        <f>+D46+D49</f>
        <v>0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f>SUM(D47:D48)</f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v>0</v>
      </c>
      <c r="D49" s="8">
        <v>0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137613.28</v>
      </c>
      <c r="D50" s="6">
        <f>+D51+D54</f>
        <v>2724924.53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f>SUM(D52:D53)</f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v>137613.28</v>
      </c>
      <c r="D54" s="8">
        <v>2724924.53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-137613.28</v>
      </c>
      <c r="D55" s="6">
        <f>+D45-D50</f>
        <v>-2724924.53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6120608.5100000026</v>
      </c>
      <c r="D56" s="6">
        <f>+D33+D43+D55</f>
        <v>3725099.6799999946</v>
      </c>
      <c r="E56" s="4"/>
    </row>
    <row r="57" spans="1:5" x14ac:dyDescent="0.2">
      <c r="A57" s="16">
        <v>9000011</v>
      </c>
      <c r="B57" s="5" t="s">
        <v>37</v>
      </c>
      <c r="C57" s="6">
        <v>9826626.3599999994</v>
      </c>
      <c r="D57" s="6">
        <v>6101526.6799999997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v>16222461.43</v>
      </c>
      <c r="D58" s="12">
        <v>9826626.3599999994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45" x14ac:dyDescent="0.2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2017-03-02T18:57:17Z</cp:lastPrinted>
  <dcterms:created xsi:type="dcterms:W3CDTF">2012-12-11T20:31:36Z</dcterms:created>
  <dcterms:modified xsi:type="dcterms:W3CDTF">2018-07-30T14:03:18Z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