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"/>
    </mc:Choice>
  </mc:AlternateContent>
  <xr:revisionPtr revIDLastSave="0" documentId="13_ncr:1_{473677FD-08A3-428D-8C49-B5932870C1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4" l="1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24" i="4" l="1"/>
  <c r="Q24" i="4"/>
  <c r="I24" i="4" l="1"/>
  <c r="H24" i="4"/>
  <c r="G24" i="4"/>
  <c r="N4" i="4" l="1"/>
  <c r="Q4" i="4"/>
  <c r="P4" i="4"/>
</calcChain>
</file>

<file path=xl/sharedStrings.xml><?xml version="1.0" encoding="utf-8"?>
<sst xmlns="http://schemas.openxmlformats.org/spreadsheetml/2006/main" count="162" uniqueCount="62">
  <si>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</si>
  <si>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</si>
  <si>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</si>
  <si>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</si>
  <si>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</si>
  <si>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</si>
  <si>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</si>
  <si>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</si>
  <si>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</si>
  <si>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</si>
  <si>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</si>
  <si>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</si>
  <si>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</si>
  <si>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</si>
  <si>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</si>
  <si>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</si>
  <si>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</si>
  <si>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</si>
  <si>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</si>
  <si>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</si>
  <si>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</si>
  <si>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E0003</t>
  </si>
  <si>
    <t>COMERCIALIZACION</t>
  </si>
  <si>
    <t>5110</t>
  </si>
  <si>
    <t>BIENES MUEBLES</t>
  </si>
  <si>
    <t>31120M42A040000</t>
  </si>
  <si>
    <t>E0001</t>
  </si>
  <si>
    <t>DIRECCION GENERAL</t>
  </si>
  <si>
    <t>5150</t>
  </si>
  <si>
    <t>31120M42A010000</t>
  </si>
  <si>
    <t>E0002</t>
  </si>
  <si>
    <t>ADMINISTRACION</t>
  </si>
  <si>
    <t>31120M42A030000</t>
  </si>
  <si>
    <t>F0001</t>
  </si>
  <si>
    <t>COMUNICACIÓN SOCIAL</t>
  </si>
  <si>
    <t>COMUNICACION SOCIAL Y CULTURA DEL AGUA</t>
  </si>
  <si>
    <t>31120M42A020000</t>
  </si>
  <si>
    <t>P0001</t>
  </si>
  <si>
    <t>OPERACIÓN Y MANTENIMIENTO</t>
  </si>
  <si>
    <t>OPERACION</t>
  </si>
  <si>
    <t>31120M42A050000</t>
  </si>
  <si>
    <t>P0003</t>
  </si>
  <si>
    <t>PLANTA TRATADORA DE AGUAS RECIDUALES</t>
  </si>
  <si>
    <t>PLANTA TRATADORA DE AGUAS RESIDUALES</t>
  </si>
  <si>
    <t>31120M42A090000</t>
  </si>
  <si>
    <t>5230</t>
  </si>
  <si>
    <t>5310</t>
  </si>
  <si>
    <t>B0001</t>
  </si>
  <si>
    <t>AGUA POTABLE</t>
  </si>
  <si>
    <t>5410</t>
  </si>
  <si>
    <t>31120M42A060000</t>
  </si>
  <si>
    <t>5420</t>
  </si>
  <si>
    <t>5490</t>
  </si>
  <si>
    <t>5620</t>
  </si>
  <si>
    <t>B0002</t>
  </si>
  <si>
    <t>POZOS</t>
  </si>
  <si>
    <t>31120M42A080000</t>
  </si>
  <si>
    <t>5650</t>
  </si>
  <si>
    <t>5690</t>
  </si>
  <si>
    <t>6130</t>
  </si>
  <si>
    <t>OBRA</t>
  </si>
  <si>
    <t>Sistema de Agua Potable y Alcantarillado Municipal de Valle de Santiago
Programas y Proyectos de Inversión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</si>
</sst>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  <xf numFmtId="4" fontId="8" fillId="0" borderId="6" xfId="0" applyNumberFormat="1" applyFont="1" applyBorder="1" applyAlignment="1">
      <alignment horizontal="center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topLeftCell="E1" workbookViewId="0">
      <selection activeCell="L28" sqref="L28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3" t="s">
        <v>61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2"/>
      <c r="B2" s="2"/>
      <c r="C2" s="2"/>
      <c r="D2" s="2"/>
      <c r="E2" s="2"/>
      <c r="F2" s="2"/>
      <c r="G2" s="14" t="s">
        <v>0</v>
      </c>
      <c r="H2" s="15"/>
      <c r="I2" s="16"/>
      <c r="J2" s="14" t="s">
        <v>1</v>
      </c>
      <c r="K2" s="15"/>
      <c r="L2" s="15"/>
      <c r="M2" s="16"/>
      <c r="N2" s="17" t="s">
        <v>2</v>
      </c>
      <c r="O2" s="18"/>
      <c r="P2" s="19" t="s">
        <v>3</v>
      </c>
      <c r="Q2" s="20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1" t="s">
        <v>21</v>
      </c>
      <c r="B4" s="11" t="s">
        <v>22</v>
      </c>
      <c r="C4" s="11" t="s">
        <v>23</v>
      </c>
      <c r="D4" s="11" t="s">
        <v>24</v>
      </c>
      <c r="E4" s="11" t="s">
        <v>25</v>
      </c>
      <c r="F4" s="11" t="s">
        <v>22</v>
      </c>
      <c r="G4" s="10">
        <v>16302</v>
      </c>
      <c r="H4" s="10">
        <v>16302</v>
      </c>
      <c r="I4" s="10">
        <v>3522</v>
      </c>
      <c r="J4" s="5"/>
      <c r="K4" s="5"/>
      <c r="L4" s="5"/>
      <c r="M4" s="8" t="s">
        <v>17</v>
      </c>
      <c r="N4" s="7">
        <f t="shared" ref="N4:N23" si="0">IF(G4&gt;0,I4/G4,0)</f>
        <v>0.21604711078395289</v>
      </c>
      <c r="O4" s="7">
        <f t="shared" ref="O4:O23" si="1">IF(H4&gt;0,I4/H4,0)</f>
        <v>0.21604711078395289</v>
      </c>
      <c r="P4" s="6">
        <f t="shared" ref="P4:P23" si="2">IF(J4=0,0,L4/J4)</f>
        <v>0</v>
      </c>
      <c r="Q4" s="6">
        <f t="shared" ref="Q4:Q23" si="3">IF(L4=0,0,L4/K4)</f>
        <v>0</v>
      </c>
    </row>
    <row r="5" spans="1:17" x14ac:dyDescent="0.25">
      <c r="A5" s="11" t="s">
        <v>26</v>
      </c>
      <c r="B5" s="11" t="s">
        <v>27</v>
      </c>
      <c r="C5" s="11" t="s">
        <v>28</v>
      </c>
      <c r="D5" s="11" t="s">
        <v>24</v>
      </c>
      <c r="E5" s="11" t="s">
        <v>29</v>
      </c>
      <c r="F5" s="11" t="s">
        <v>27</v>
      </c>
      <c r="G5" s="10">
        <v>23344.58</v>
      </c>
      <c r="H5" s="10">
        <v>23344.58</v>
      </c>
      <c r="I5" s="10">
        <v>0</v>
      </c>
      <c r="J5" s="5"/>
      <c r="K5" s="5"/>
      <c r="L5" s="5"/>
      <c r="M5" s="8" t="s">
        <v>17</v>
      </c>
      <c r="N5" s="7">
        <f t="shared" si="0"/>
        <v>0</v>
      </c>
      <c r="O5" s="7">
        <f t="shared" si="1"/>
        <v>0</v>
      </c>
      <c r="P5" s="6">
        <f t="shared" si="2"/>
        <v>0</v>
      </c>
      <c r="Q5" s="6">
        <f t="shared" si="3"/>
        <v>0</v>
      </c>
    </row>
    <row r="6" spans="1:17" x14ac:dyDescent="0.25">
      <c r="A6" s="11" t="s">
        <v>30</v>
      </c>
      <c r="B6" s="11" t="s">
        <v>31</v>
      </c>
      <c r="C6" s="11" t="s">
        <v>28</v>
      </c>
      <c r="D6" s="11" t="s">
        <v>24</v>
      </c>
      <c r="E6" s="11" t="s">
        <v>32</v>
      </c>
      <c r="F6" s="11" t="s">
        <v>31</v>
      </c>
      <c r="G6" s="10">
        <v>192000</v>
      </c>
      <c r="H6" s="10">
        <v>192000</v>
      </c>
      <c r="I6" s="10">
        <v>167396.16</v>
      </c>
      <c r="J6" s="5"/>
      <c r="K6" s="5"/>
      <c r="L6" s="5"/>
      <c r="M6" s="8" t="s">
        <v>17</v>
      </c>
      <c r="N6" s="7">
        <f t="shared" si="0"/>
        <v>0.87185500000000005</v>
      </c>
      <c r="O6" s="7">
        <f t="shared" si="1"/>
        <v>0.87185500000000005</v>
      </c>
      <c r="P6" s="6">
        <f t="shared" si="2"/>
        <v>0</v>
      </c>
      <c r="Q6" s="6">
        <f t="shared" si="3"/>
        <v>0</v>
      </c>
    </row>
    <row r="7" spans="1:17" x14ac:dyDescent="0.25">
      <c r="A7" s="11" t="s">
        <v>21</v>
      </c>
      <c r="B7" s="11" t="s">
        <v>22</v>
      </c>
      <c r="C7" s="11" t="s">
        <v>28</v>
      </c>
      <c r="D7" s="11" t="s">
        <v>24</v>
      </c>
      <c r="E7" s="11" t="s">
        <v>25</v>
      </c>
      <c r="F7" s="11" t="s">
        <v>22</v>
      </c>
      <c r="G7" s="10">
        <v>70000</v>
      </c>
      <c r="H7" s="10">
        <v>70000</v>
      </c>
      <c r="I7" s="10">
        <v>27574.28</v>
      </c>
      <c r="J7" s="5"/>
      <c r="K7" s="5"/>
      <c r="L7" s="5"/>
      <c r="M7" s="8" t="s">
        <v>17</v>
      </c>
      <c r="N7" s="7">
        <f t="shared" si="0"/>
        <v>0.39391828571428572</v>
      </c>
      <c r="O7" s="7">
        <f t="shared" si="1"/>
        <v>0.39391828571428572</v>
      </c>
      <c r="P7" s="6">
        <f t="shared" si="2"/>
        <v>0</v>
      </c>
      <c r="Q7" s="6">
        <f t="shared" si="3"/>
        <v>0</v>
      </c>
    </row>
    <row r="8" spans="1:17" x14ac:dyDescent="0.25">
      <c r="A8" s="11" t="s">
        <v>33</v>
      </c>
      <c r="B8" s="11" t="s">
        <v>34</v>
      </c>
      <c r="C8" s="11" t="s">
        <v>28</v>
      </c>
      <c r="D8" s="11" t="s">
        <v>24</v>
      </c>
      <c r="E8" s="11" t="s">
        <v>36</v>
      </c>
      <c r="F8" s="11" t="s">
        <v>35</v>
      </c>
      <c r="G8" s="10">
        <v>2080</v>
      </c>
      <c r="H8" s="10">
        <v>2080</v>
      </c>
      <c r="I8" s="10">
        <v>0</v>
      </c>
      <c r="J8" s="5"/>
      <c r="K8" s="5"/>
      <c r="L8" s="5"/>
      <c r="M8" s="8" t="s">
        <v>17</v>
      </c>
      <c r="N8" s="7">
        <f t="shared" si="0"/>
        <v>0</v>
      </c>
      <c r="O8" s="7">
        <f t="shared" si="1"/>
        <v>0</v>
      </c>
      <c r="P8" s="6">
        <f t="shared" si="2"/>
        <v>0</v>
      </c>
      <c r="Q8" s="6">
        <f t="shared" si="3"/>
        <v>0</v>
      </c>
    </row>
    <row r="9" spans="1:17" x14ac:dyDescent="0.25">
      <c r="A9" s="11" t="s">
        <v>37</v>
      </c>
      <c r="B9" s="11" t="s">
        <v>38</v>
      </c>
      <c r="C9" s="11" t="s">
        <v>28</v>
      </c>
      <c r="D9" s="11" t="s">
        <v>24</v>
      </c>
      <c r="E9" s="11" t="s">
        <v>40</v>
      </c>
      <c r="F9" s="11" t="s">
        <v>39</v>
      </c>
      <c r="G9" s="10">
        <v>56800</v>
      </c>
      <c r="H9" s="10">
        <v>56800</v>
      </c>
      <c r="I9" s="10">
        <v>2065.15</v>
      </c>
      <c r="J9" s="5"/>
      <c r="K9" s="5"/>
      <c r="L9" s="5"/>
      <c r="M9" s="8" t="s">
        <v>17</v>
      </c>
      <c r="N9" s="7">
        <f t="shared" si="0"/>
        <v>3.6358274647887323E-2</v>
      </c>
      <c r="O9" s="7">
        <f t="shared" si="1"/>
        <v>3.6358274647887323E-2</v>
      </c>
      <c r="P9" s="6">
        <f t="shared" si="2"/>
        <v>0</v>
      </c>
      <c r="Q9" s="6">
        <f t="shared" si="3"/>
        <v>0</v>
      </c>
    </row>
    <row r="10" spans="1:17" x14ac:dyDescent="0.25">
      <c r="A10" s="11" t="s">
        <v>41</v>
      </c>
      <c r="B10" s="11" t="s">
        <v>42</v>
      </c>
      <c r="C10" s="11" t="s">
        <v>28</v>
      </c>
      <c r="D10" s="11" t="s">
        <v>24</v>
      </c>
      <c r="E10" s="11" t="s">
        <v>44</v>
      </c>
      <c r="F10" s="11" t="s">
        <v>43</v>
      </c>
      <c r="G10" s="10">
        <v>35000</v>
      </c>
      <c r="H10" s="10">
        <v>35000</v>
      </c>
      <c r="I10" s="10">
        <v>19330.8</v>
      </c>
      <c r="J10" s="5"/>
      <c r="K10" s="5"/>
      <c r="L10" s="5"/>
      <c r="M10" s="8" t="s">
        <v>17</v>
      </c>
      <c r="N10" s="7">
        <f t="shared" si="0"/>
        <v>0.55230857142857137</v>
      </c>
      <c r="O10" s="7">
        <f t="shared" si="1"/>
        <v>0.55230857142857137</v>
      </c>
      <c r="P10" s="6">
        <f t="shared" si="2"/>
        <v>0</v>
      </c>
      <c r="Q10" s="6">
        <f t="shared" si="3"/>
        <v>0</v>
      </c>
    </row>
    <row r="11" spans="1:17" x14ac:dyDescent="0.25">
      <c r="A11" s="11" t="s">
        <v>30</v>
      </c>
      <c r="B11" s="11" t="s">
        <v>31</v>
      </c>
      <c r="C11" s="11" t="s">
        <v>45</v>
      </c>
      <c r="D11" s="11" t="s">
        <v>24</v>
      </c>
      <c r="E11" s="11" t="s">
        <v>32</v>
      </c>
      <c r="F11" s="11" t="s">
        <v>31</v>
      </c>
      <c r="G11" s="10">
        <v>35000</v>
      </c>
      <c r="H11" s="10">
        <v>35000</v>
      </c>
      <c r="I11" s="10">
        <v>6239</v>
      </c>
      <c r="J11" s="5"/>
      <c r="K11" s="5"/>
      <c r="L11" s="5"/>
      <c r="M11" s="8" t="s">
        <v>17</v>
      </c>
      <c r="N11" s="7">
        <f t="shared" si="0"/>
        <v>0.17825714285714286</v>
      </c>
      <c r="O11" s="7">
        <f t="shared" si="1"/>
        <v>0.17825714285714286</v>
      </c>
      <c r="P11" s="6">
        <f t="shared" si="2"/>
        <v>0</v>
      </c>
      <c r="Q11" s="6">
        <f t="shared" si="3"/>
        <v>0</v>
      </c>
    </row>
    <row r="12" spans="1:17" x14ac:dyDescent="0.25">
      <c r="A12" s="11" t="s">
        <v>41</v>
      </c>
      <c r="B12" s="11" t="s">
        <v>42</v>
      </c>
      <c r="C12" s="11" t="s">
        <v>46</v>
      </c>
      <c r="D12" s="11" t="s">
        <v>24</v>
      </c>
      <c r="E12" s="11" t="s">
        <v>44</v>
      </c>
      <c r="F12" s="11" t="s">
        <v>43</v>
      </c>
      <c r="G12" s="10">
        <v>60000</v>
      </c>
      <c r="H12" s="10">
        <v>60000</v>
      </c>
      <c r="I12" s="10">
        <v>0</v>
      </c>
      <c r="J12" s="5"/>
      <c r="K12" s="5"/>
      <c r="L12" s="5"/>
      <c r="M12" s="8" t="s">
        <v>17</v>
      </c>
      <c r="N12" s="7">
        <f t="shared" si="0"/>
        <v>0</v>
      </c>
      <c r="O12" s="7">
        <f t="shared" si="1"/>
        <v>0</v>
      </c>
      <c r="P12" s="6">
        <f t="shared" si="2"/>
        <v>0</v>
      </c>
      <c r="Q12" s="6">
        <f t="shared" si="3"/>
        <v>0</v>
      </c>
    </row>
    <row r="13" spans="1:17" x14ac:dyDescent="0.25">
      <c r="A13" s="11" t="s">
        <v>47</v>
      </c>
      <c r="B13" s="11" t="s">
        <v>48</v>
      </c>
      <c r="C13" s="11" t="s">
        <v>49</v>
      </c>
      <c r="D13" s="11" t="s">
        <v>24</v>
      </c>
      <c r="E13" s="11" t="s">
        <v>50</v>
      </c>
      <c r="F13" s="11" t="s">
        <v>48</v>
      </c>
      <c r="G13" s="10">
        <v>816000</v>
      </c>
      <c r="H13" s="10">
        <v>816000</v>
      </c>
      <c r="I13" s="10">
        <v>0</v>
      </c>
      <c r="J13" s="5"/>
      <c r="K13" s="5"/>
      <c r="L13" s="5"/>
      <c r="M13" s="8" t="s">
        <v>17</v>
      </c>
      <c r="N13" s="7">
        <f t="shared" si="0"/>
        <v>0</v>
      </c>
      <c r="O13" s="7">
        <f t="shared" si="1"/>
        <v>0</v>
      </c>
      <c r="P13" s="6">
        <f t="shared" si="2"/>
        <v>0</v>
      </c>
      <c r="Q13" s="6">
        <f t="shared" si="3"/>
        <v>0</v>
      </c>
    </row>
    <row r="14" spans="1:17" x14ac:dyDescent="0.25">
      <c r="A14" s="11" t="s">
        <v>21</v>
      </c>
      <c r="B14" s="11" t="s">
        <v>22</v>
      </c>
      <c r="C14" s="11" t="s">
        <v>49</v>
      </c>
      <c r="D14" s="11" t="s">
        <v>24</v>
      </c>
      <c r="E14" s="11" t="s">
        <v>25</v>
      </c>
      <c r="F14" s="11" t="s">
        <v>22</v>
      </c>
      <c r="G14" s="10">
        <v>400400</v>
      </c>
      <c r="H14" s="10">
        <v>400400</v>
      </c>
      <c r="I14" s="10">
        <v>0</v>
      </c>
      <c r="J14" s="5"/>
      <c r="K14" s="5"/>
      <c r="L14" s="5"/>
      <c r="M14" s="8" t="s">
        <v>17</v>
      </c>
      <c r="N14" s="7">
        <f t="shared" si="0"/>
        <v>0</v>
      </c>
      <c r="O14" s="7">
        <f t="shared" si="1"/>
        <v>0</v>
      </c>
      <c r="P14" s="6">
        <f t="shared" si="2"/>
        <v>0</v>
      </c>
      <c r="Q14" s="6">
        <f t="shared" si="3"/>
        <v>0</v>
      </c>
    </row>
    <row r="15" spans="1:17" x14ac:dyDescent="0.25">
      <c r="A15" s="11" t="s">
        <v>47</v>
      </c>
      <c r="B15" s="11" t="s">
        <v>48</v>
      </c>
      <c r="C15" s="11" t="s">
        <v>51</v>
      </c>
      <c r="D15" s="11" t="s">
        <v>24</v>
      </c>
      <c r="E15" s="11" t="s">
        <v>50</v>
      </c>
      <c r="F15" s="11" t="s">
        <v>48</v>
      </c>
      <c r="G15" s="10">
        <v>83200</v>
      </c>
      <c r="H15" s="10">
        <v>83200</v>
      </c>
      <c r="I15" s="10">
        <v>0</v>
      </c>
      <c r="J15" s="5"/>
      <c r="K15" s="5"/>
      <c r="L15" s="5"/>
      <c r="M15" s="8" t="s">
        <v>17</v>
      </c>
      <c r="N15" s="7">
        <f t="shared" si="0"/>
        <v>0</v>
      </c>
      <c r="O15" s="7">
        <f t="shared" si="1"/>
        <v>0</v>
      </c>
      <c r="P15" s="6">
        <f t="shared" si="2"/>
        <v>0</v>
      </c>
      <c r="Q15" s="6">
        <f t="shared" si="3"/>
        <v>0</v>
      </c>
    </row>
    <row r="16" spans="1:17" x14ac:dyDescent="0.25">
      <c r="A16" s="11" t="s">
        <v>21</v>
      </c>
      <c r="B16" s="11" t="s">
        <v>22</v>
      </c>
      <c r="C16" s="11" t="s">
        <v>51</v>
      </c>
      <c r="D16" s="11" t="s">
        <v>24</v>
      </c>
      <c r="E16" s="11" t="s">
        <v>25</v>
      </c>
      <c r="F16" s="11" t="s">
        <v>22</v>
      </c>
      <c r="G16" s="10">
        <v>79040</v>
      </c>
      <c r="H16" s="10">
        <v>79040</v>
      </c>
      <c r="I16" s="10">
        <v>0</v>
      </c>
      <c r="J16" s="5"/>
      <c r="K16" s="5"/>
      <c r="L16" s="5"/>
      <c r="M16" s="8" t="s">
        <v>17</v>
      </c>
      <c r="N16" s="7">
        <f t="shared" si="0"/>
        <v>0</v>
      </c>
      <c r="O16" s="7">
        <f t="shared" si="1"/>
        <v>0</v>
      </c>
      <c r="P16" s="6">
        <f t="shared" si="2"/>
        <v>0</v>
      </c>
      <c r="Q16" s="6">
        <f t="shared" si="3"/>
        <v>0</v>
      </c>
    </row>
    <row r="17" spans="1:17" x14ac:dyDescent="0.25">
      <c r="A17" s="11" t="s">
        <v>21</v>
      </c>
      <c r="B17" s="11" t="s">
        <v>22</v>
      </c>
      <c r="C17" s="11" t="s">
        <v>52</v>
      </c>
      <c r="D17" s="11" t="s">
        <v>24</v>
      </c>
      <c r="E17" s="11" t="s">
        <v>25</v>
      </c>
      <c r="F17" s="11" t="s">
        <v>22</v>
      </c>
      <c r="G17" s="10">
        <v>120720</v>
      </c>
      <c r="H17" s="10">
        <v>120720</v>
      </c>
      <c r="I17" s="10">
        <v>111181.05</v>
      </c>
      <c r="J17" s="5"/>
      <c r="K17" s="5"/>
      <c r="L17" s="5"/>
      <c r="M17" s="8" t="s">
        <v>17</v>
      </c>
      <c r="N17" s="7">
        <f t="shared" si="0"/>
        <v>0.92098285288270376</v>
      </c>
      <c r="O17" s="7">
        <f t="shared" si="1"/>
        <v>0.92098285288270376</v>
      </c>
      <c r="P17" s="6">
        <f t="shared" si="2"/>
        <v>0</v>
      </c>
      <c r="Q17" s="6">
        <f t="shared" si="3"/>
        <v>0</v>
      </c>
    </row>
    <row r="18" spans="1:17" x14ac:dyDescent="0.25">
      <c r="A18" s="11" t="s">
        <v>47</v>
      </c>
      <c r="B18" s="11" t="s">
        <v>48</v>
      </c>
      <c r="C18" s="11" t="s">
        <v>53</v>
      </c>
      <c r="D18" s="11" t="s">
        <v>24</v>
      </c>
      <c r="E18" s="11" t="s">
        <v>50</v>
      </c>
      <c r="F18" s="11" t="s">
        <v>48</v>
      </c>
      <c r="G18" s="10">
        <v>400000</v>
      </c>
      <c r="H18" s="10">
        <v>400000</v>
      </c>
      <c r="I18" s="10">
        <v>0</v>
      </c>
      <c r="J18" s="5"/>
      <c r="K18" s="5"/>
      <c r="L18" s="5"/>
      <c r="M18" s="8" t="s">
        <v>17</v>
      </c>
      <c r="N18" s="7">
        <f t="shared" si="0"/>
        <v>0</v>
      </c>
      <c r="O18" s="7">
        <f t="shared" si="1"/>
        <v>0</v>
      </c>
      <c r="P18" s="6">
        <f t="shared" si="2"/>
        <v>0</v>
      </c>
      <c r="Q18" s="6">
        <f t="shared" si="3"/>
        <v>0</v>
      </c>
    </row>
    <row r="19" spans="1:17" x14ac:dyDescent="0.25">
      <c r="A19" s="11" t="s">
        <v>54</v>
      </c>
      <c r="B19" s="11" t="s">
        <v>55</v>
      </c>
      <c r="C19" s="11" t="s">
        <v>53</v>
      </c>
      <c r="D19" s="11" t="s">
        <v>24</v>
      </c>
      <c r="E19" s="11" t="s">
        <v>56</v>
      </c>
      <c r="F19" s="11" t="s">
        <v>55</v>
      </c>
      <c r="G19" s="10">
        <v>1560000</v>
      </c>
      <c r="H19" s="10">
        <v>1560000</v>
      </c>
      <c r="I19" s="10">
        <v>337578.07</v>
      </c>
      <c r="J19" s="5"/>
      <c r="K19" s="5"/>
      <c r="L19" s="5"/>
      <c r="M19" s="8" t="s">
        <v>17</v>
      </c>
      <c r="N19" s="7">
        <f t="shared" si="0"/>
        <v>0.21639619871794871</v>
      </c>
      <c r="O19" s="7">
        <f t="shared" si="1"/>
        <v>0.21639619871794871</v>
      </c>
      <c r="P19" s="6">
        <f t="shared" si="2"/>
        <v>0</v>
      </c>
      <c r="Q19" s="6">
        <f t="shared" si="3"/>
        <v>0</v>
      </c>
    </row>
    <row r="20" spans="1:17" x14ac:dyDescent="0.25">
      <c r="A20" s="11" t="s">
        <v>21</v>
      </c>
      <c r="B20" s="11" t="s">
        <v>22</v>
      </c>
      <c r="C20" s="11" t="s">
        <v>53</v>
      </c>
      <c r="D20" s="11" t="s">
        <v>24</v>
      </c>
      <c r="E20" s="11" t="s">
        <v>25</v>
      </c>
      <c r="F20" s="11" t="s">
        <v>22</v>
      </c>
      <c r="G20" s="10">
        <v>325584.52</v>
      </c>
      <c r="H20" s="10">
        <v>325584.52</v>
      </c>
      <c r="I20" s="10">
        <v>0</v>
      </c>
      <c r="J20" s="5"/>
      <c r="K20" s="5"/>
      <c r="L20" s="5"/>
      <c r="M20" s="8" t="s">
        <v>17</v>
      </c>
      <c r="N20" s="7">
        <f t="shared" si="0"/>
        <v>0</v>
      </c>
      <c r="O20" s="7">
        <f t="shared" si="1"/>
        <v>0</v>
      </c>
      <c r="P20" s="6">
        <f t="shared" si="2"/>
        <v>0</v>
      </c>
      <c r="Q20" s="6">
        <f t="shared" si="3"/>
        <v>0</v>
      </c>
    </row>
    <row r="21" spans="1:17" x14ac:dyDescent="0.25">
      <c r="A21" s="11" t="s">
        <v>37</v>
      </c>
      <c r="B21" s="11" t="s">
        <v>38</v>
      </c>
      <c r="C21" s="11" t="s">
        <v>57</v>
      </c>
      <c r="D21" s="11" t="s">
        <v>24</v>
      </c>
      <c r="E21" s="11" t="s">
        <v>40</v>
      </c>
      <c r="F21" s="11" t="s">
        <v>39</v>
      </c>
      <c r="G21" s="10">
        <v>20800</v>
      </c>
      <c r="H21" s="10">
        <v>20800</v>
      </c>
      <c r="I21" s="10">
        <v>0</v>
      </c>
      <c r="J21" s="5"/>
      <c r="K21" s="5"/>
      <c r="L21" s="5"/>
      <c r="M21" s="8" t="s">
        <v>17</v>
      </c>
      <c r="N21" s="7">
        <f t="shared" si="0"/>
        <v>0</v>
      </c>
      <c r="O21" s="7">
        <f t="shared" si="1"/>
        <v>0</v>
      </c>
      <c r="P21" s="6">
        <f t="shared" si="2"/>
        <v>0</v>
      </c>
      <c r="Q21" s="6">
        <f t="shared" si="3"/>
        <v>0</v>
      </c>
    </row>
    <row r="22" spans="1:17" x14ac:dyDescent="0.25">
      <c r="A22" s="11" t="s">
        <v>41</v>
      </c>
      <c r="B22" s="11" t="s">
        <v>42</v>
      </c>
      <c r="C22" s="11" t="s">
        <v>58</v>
      </c>
      <c r="D22" s="11" t="s">
        <v>24</v>
      </c>
      <c r="E22" s="11" t="s">
        <v>44</v>
      </c>
      <c r="F22" s="11" t="s">
        <v>43</v>
      </c>
      <c r="G22" s="10">
        <v>3000</v>
      </c>
      <c r="H22" s="10">
        <v>3000</v>
      </c>
      <c r="I22" s="10">
        <v>0</v>
      </c>
      <c r="J22" s="5"/>
      <c r="K22" s="5"/>
      <c r="L22" s="5"/>
      <c r="M22" s="8" t="s">
        <v>17</v>
      </c>
      <c r="N22" s="7">
        <f t="shared" si="0"/>
        <v>0</v>
      </c>
      <c r="O22" s="7">
        <f t="shared" si="1"/>
        <v>0</v>
      </c>
      <c r="P22" s="6">
        <f t="shared" si="2"/>
        <v>0</v>
      </c>
      <c r="Q22" s="6">
        <f t="shared" si="3"/>
        <v>0</v>
      </c>
    </row>
    <row r="23" spans="1:17" x14ac:dyDescent="0.25">
      <c r="A23" s="11" t="s">
        <v>41</v>
      </c>
      <c r="B23" s="11" t="s">
        <v>42</v>
      </c>
      <c r="C23" s="11" t="s">
        <v>59</v>
      </c>
      <c r="D23" s="11" t="s">
        <v>60</v>
      </c>
      <c r="E23" s="11" t="s">
        <v>44</v>
      </c>
      <c r="F23" s="11" t="s">
        <v>43</v>
      </c>
      <c r="G23" s="10">
        <v>3686809.58</v>
      </c>
      <c r="H23" s="10">
        <v>3686809.58</v>
      </c>
      <c r="I23" s="10">
        <v>331467.12</v>
      </c>
      <c r="J23" s="5"/>
      <c r="K23" s="5"/>
      <c r="L23" s="5"/>
      <c r="M23" s="8" t="s">
        <v>17</v>
      </c>
      <c r="N23" s="7">
        <f t="shared" si="0"/>
        <v>8.9906221845067455E-2</v>
      </c>
      <c r="O23" s="7">
        <f t="shared" si="1"/>
        <v>8.9906221845067455E-2</v>
      </c>
      <c r="P23" s="6">
        <f t="shared" si="2"/>
        <v>0</v>
      </c>
      <c r="Q23" s="6">
        <f t="shared" si="3"/>
        <v>0</v>
      </c>
    </row>
    <row r="24" spans="1:17" x14ac:dyDescent="0.25">
      <c r="G24" s="21">
        <f>SUM(G4:G23)</f>
        <v>7986080.6799999997</v>
      </c>
      <c r="H24" s="21">
        <f>SUM(H4:H23)</f>
        <v>7986080.6799999997</v>
      </c>
      <c r="I24" s="21">
        <f>SUM(I4:I23)</f>
        <v>1006353.63</v>
      </c>
      <c r="P24" s="12">
        <f t="shared" ref="P24" si="4">IF(J24=0,0,L24/J24)</f>
        <v>0</v>
      </c>
      <c r="Q24" s="12">
        <f t="shared" ref="Q24" si="5">IF(L24=0,0,L24/K24)</f>
        <v>0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  <ignoredErrors>
    <ignoredError sqref="C4:C23" numberStoredAsText="1"/>
    <ignoredError sqref="P4:Q24 N4:O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CONTABILIDAD</cp:lastModifiedBy>
  <dcterms:created xsi:type="dcterms:W3CDTF">2023-06-21T19:35:53Z</dcterms:created>
  <dcterms:modified xsi:type="dcterms:W3CDTF">2024-07-22T20:39:39Z</dcterms:modified>
</cp:coreProperties>
</file>