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0\"/>
    </mc:Choice>
  </mc:AlternateContent>
  <xr:revisionPtr revIDLastSave="0" documentId="8_{96F75DE9-66B7-4158-B208-B8B6CBCDFF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22" i="3" s="1"/>
  <c r="D59" i="3" l="1"/>
  <c r="D61" i="3" s="1"/>
  <c r="C59" i="3"/>
  <c r="C61" i="3" s="1"/>
  <c r="D22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<sst xmlns="http://schemas.openxmlformats.org/spreadsheetml/2006/main" count="73" uniqueCount="57">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</sst>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24797758.890000001</v>
      </c>
      <c r="D4" s="28">
        <f>SUM(D5:D11)</f>
        <v>46032417.030000001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46032166.270000003</v>
      </c>
      <c r="E8" s="31">
        <v>4140</v>
      </c>
    </row>
    <row r="9" spans="1:5" x14ac:dyDescent="0.2">
      <c r="A9" s="19"/>
      <c r="B9" s="20" t="s">
        <v>47</v>
      </c>
      <c r="C9" s="29">
        <v>92.12</v>
      </c>
      <c r="D9" s="30">
        <v>250.76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24797666.77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0</v>
      </c>
      <c r="D12" s="28">
        <f>SUM(D13:D14)</f>
        <v>28804.37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28804.37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24797758.890000001</v>
      </c>
      <c r="D22" s="3">
        <f>SUM(D4+D12+D15)</f>
        <v>46061221.399999999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19733744.530000001</v>
      </c>
      <c r="D25" s="28">
        <f>SUM(D26:D28)</f>
        <v>43930387.120000005</v>
      </c>
      <c r="E25" s="31" t="s">
        <v>55</v>
      </c>
    </row>
    <row r="26" spans="1:5" x14ac:dyDescent="0.2">
      <c r="A26" s="19"/>
      <c r="B26" s="20" t="s">
        <v>37</v>
      </c>
      <c r="C26" s="29">
        <v>10147007.300000001</v>
      </c>
      <c r="D26" s="30">
        <v>22454619.100000001</v>
      </c>
      <c r="E26" s="31">
        <v>5110</v>
      </c>
    </row>
    <row r="27" spans="1:5" x14ac:dyDescent="0.2">
      <c r="A27" s="19"/>
      <c r="B27" s="20" t="s">
        <v>16</v>
      </c>
      <c r="C27" s="29">
        <v>1763947.18</v>
      </c>
      <c r="D27" s="30">
        <v>3710480.84</v>
      </c>
      <c r="E27" s="31">
        <v>5120</v>
      </c>
    </row>
    <row r="28" spans="1:5" x14ac:dyDescent="0.2">
      <c r="A28" s="19"/>
      <c r="B28" s="20" t="s">
        <v>17</v>
      </c>
      <c r="C28" s="29">
        <v>7822790.0499999998</v>
      </c>
      <c r="D28" s="30">
        <v>17765287.18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180300</v>
      </c>
      <c r="D29" s="28">
        <f>SUM(D30:D38)</f>
        <v>313200</v>
      </c>
      <c r="E29" s="31" t="s">
        <v>55</v>
      </c>
    </row>
    <row r="30" spans="1:5" x14ac:dyDescent="0.2">
      <c r="A30" s="19"/>
      <c r="B30" s="20" t="s">
        <v>18</v>
      </c>
      <c r="C30" s="29">
        <v>12000</v>
      </c>
      <c r="D30" s="30">
        <v>24000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168300</v>
      </c>
      <c r="D33" s="30">
        <v>289200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562500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562500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2239736.7200000002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2239736.7200000002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19914044.530000001</v>
      </c>
      <c r="D59" s="3">
        <f>SUM(D56+D49+D43+D39+D29+D25)</f>
        <v>47045823.840000004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4883714.3599999994</v>
      </c>
      <c r="D61" s="28">
        <f>D22-D59</f>
        <v>-984602.44000000507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2020-07-23T15:27:44Z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