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0C73B33D-48CD-462A-85A5-3BE1EED78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<sst xmlns="http://schemas.openxmlformats.org/spreadsheetml/2006/main" count="68" uniqueCount="67">
  <si>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</si>
  <si>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</si>
  <si>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</si>
  <si>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</si>
  <si>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</si>
  <si>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</si>
  <si>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</si>
  <si>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</si>
  <si>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</si>
  <si>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</si>
  <si>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</si>
  <si>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</si>
  <si>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</si>
  <si>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</si>
  <si>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</si>
  <si>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</si>
  <si>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</si>
  <si>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</si>
  <si>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</si>
  <si>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</si>
  <si>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</si>
  <si>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</si>
  <si>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</si>
  <si>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</si>
  <si>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</si>
  <si>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</si>
  <si>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</si>
  <si>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</si>
  <si>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</si>
  <si>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</si>
  <si>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</si>
  <si>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</si>
  <si>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</si>
  <si>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</si>
  <si>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</si>
  <si>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</si>
  <si>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</si>
  <si>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</si>
  <si>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</si>
  <si>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</si>
  <si>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</si>
  <si>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</si>
  <si>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</si>
  <si>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</si>
  <si>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</si>
  <si>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</si>
  <si>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</si>
  <si>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</si>
  <si>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</si>
  <si>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</si>
  <si>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</si>
  <si>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</si>
  <si>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</si>
  <si>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</si>
  <si>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</si>
  <si>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</si>
  <si>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</si>
  <si>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</si>
  <si>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</si>
  <si>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</si>
  <si>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</si>
  <si>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</si>
  <si>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</si>
  <si>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de Agua Potable y Alcantarillado Municipal de Valle de Santiago
Gasto por Categoría Programática
Del 1 de Enero al 30 de Junio de 2023</t>
  </si>
  <si>
    <t xml:space="preserve">    _________________________________</t>
  </si>
  <si>
    <t>Presidente del Consejo Directivo del SAPAM
C. José Andrés Zúñiga Escobedo</t>
  </si>
  <si>
    <t>Coordinador Administrativo del SAPAM                                                                       C.P.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</si>
</sst>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3" xr:uid="{0625BD36-1212-4645-AF39-DFC735593BDD}"/>
    <cellStyle name="Millares 2 2 3" xfId="18" xr:uid="{3802D3D0-198D-4547-9DC6-B16FF65A0D3E}"/>
    <cellStyle name="Millares 2 3" xfId="4" xr:uid="{00000000-0005-0000-0000-000003000000}"/>
    <cellStyle name="Millares 2 3 2" xfId="24" xr:uid="{E28EDC4F-42F8-4928-9583-C45453B38999}"/>
    <cellStyle name="Millares 2 3 3" xfId="19" xr:uid="{235D6538-BE47-48E5-ADA2-D7CB20B59E3E}"/>
    <cellStyle name="Millares 2 4" xfId="22" xr:uid="{191ADFE8-339D-41C2-A934-09892849FB49}"/>
    <cellStyle name="Millares 2 5" xfId="17" xr:uid="{08CA2C62-4928-476E-99EB-D02A415D268A}"/>
    <cellStyle name="Millares 3" xfId="5" xr:uid="{00000000-0005-0000-0000-000004000000}"/>
    <cellStyle name="Millares 3 2" xfId="25" xr:uid="{73BB4C24-B6F3-4169-B31C-9C2FF96B3669}"/>
    <cellStyle name="Millares 3 3" xfId="20" xr:uid="{7E4F8870-90F4-4C44-B5B6-DFB5AB69F831}"/>
    <cellStyle name="Moneda 2" xfId="6" xr:uid="{00000000-0005-0000-0000-000005000000}"/>
    <cellStyle name="Moneda 2 2" xfId="26" xr:uid="{D8A19504-7D61-40AE-B72E-2DBC2E364874}"/>
    <cellStyle name="Moneda 2 3" xfId="21" xr:uid="{D265C769-195B-4BB7-862D-D1AC7A18F35D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0</xdr:col>
      <xdr:colOff>2580457</xdr:colOff>
      <xdr:row>0</xdr:row>
      <xdr:rowOff>495300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297229E-8CC3-4272-BA2F-B5B7B4DFB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85725"/>
          <a:ext cx="2094682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zoomScaleNormal="100" zoomScaleSheetLayoutView="90" workbookViewId="0">
      <selection activeCell="A48" sqref="A1:G4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65795316.359999992</v>
      </c>
      <c r="C9" s="11">
        <f>SUM(C10:C17)</f>
        <v>0</v>
      </c>
      <c r="D9" s="11">
        <f t="shared" ref="D9:G9" si="1">SUM(D10:D17)</f>
        <v>65795316.359999992</v>
      </c>
      <c r="E9" s="11">
        <f t="shared" si="1"/>
        <v>23467628.850000001</v>
      </c>
      <c r="F9" s="11">
        <f t="shared" si="1"/>
        <v>23472783.310000002</v>
      </c>
      <c r="G9" s="11">
        <f t="shared" si="1"/>
        <v>42327687.509999998</v>
      </c>
      <c r="H9" s="9">
        <v>0</v>
      </c>
    </row>
    <row r="10" spans="1:8" x14ac:dyDescent="0.2">
      <c r="A10" s="15" t="s">
        <v>4</v>
      </c>
      <c r="B10" s="12">
        <v>24248242.629999999</v>
      </c>
      <c r="C10" s="12">
        <v>0</v>
      </c>
      <c r="D10" s="12">
        <f t="shared" ref="D10:D17" si="2">B10+C10</f>
        <v>24248242.629999999</v>
      </c>
      <c r="E10" s="12">
        <v>7946852.2400000002</v>
      </c>
      <c r="F10" s="12">
        <v>7962002.9500000002</v>
      </c>
      <c r="G10" s="12">
        <f t="shared" ref="G10:G17" si="3">D10-E10</f>
        <v>16301390.389999999</v>
      </c>
      <c r="H10" s="9" t="s">
        <v>41</v>
      </c>
    </row>
    <row r="11" spans="1:8" x14ac:dyDescent="0.2">
      <c r="A11" s="15" t="s">
        <v>5</v>
      </c>
      <c r="B11" s="12">
        <v>29154401.109999999</v>
      </c>
      <c r="C11" s="12">
        <v>0</v>
      </c>
      <c r="D11" s="12">
        <f t="shared" si="2"/>
        <v>29154401.109999999</v>
      </c>
      <c r="E11" s="12">
        <v>11073105.1</v>
      </c>
      <c r="F11" s="12">
        <v>11092531.060000001</v>
      </c>
      <c r="G11" s="12">
        <f t="shared" si="3"/>
        <v>18081296.009999998</v>
      </c>
      <c r="H11" s="9" t="s">
        <v>42</v>
      </c>
    </row>
    <row r="12" spans="1:8" x14ac:dyDescent="0.2">
      <c r="A12" s="15" t="s">
        <v>6</v>
      </c>
      <c r="B12" s="12">
        <v>11530812.51</v>
      </c>
      <c r="C12" s="12">
        <v>0</v>
      </c>
      <c r="D12" s="12">
        <f t="shared" si="2"/>
        <v>11530812.51</v>
      </c>
      <c r="E12" s="12">
        <v>4063185.73</v>
      </c>
      <c r="F12" s="12">
        <v>4033045.08</v>
      </c>
      <c r="G12" s="12">
        <f t="shared" si="3"/>
        <v>7467626.7799999993</v>
      </c>
      <c r="H12" s="9" t="s">
        <v>43</v>
      </c>
    </row>
    <row r="13" spans="1:8" x14ac:dyDescent="0.2">
      <c r="A13" s="15" t="s">
        <v>7</v>
      </c>
      <c r="B13" s="12">
        <v>861860.11</v>
      </c>
      <c r="C13" s="12">
        <v>0</v>
      </c>
      <c r="D13" s="12">
        <f t="shared" si="2"/>
        <v>861860.11</v>
      </c>
      <c r="E13" s="12">
        <v>384485.78</v>
      </c>
      <c r="F13" s="12">
        <v>385204.22</v>
      </c>
      <c r="G13" s="12">
        <f t="shared" si="3"/>
        <v>477374.32999999996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0</v>
      </c>
      <c r="C18" s="11">
        <f>SUM(C19:C21)</f>
        <v>0</v>
      </c>
      <c r="D18" s="11">
        <f t="shared" ref="D18:G18" si="4">SUM(D19:D21)</f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9">
        <v>0</v>
      </c>
    </row>
    <row r="19" spans="1:8" x14ac:dyDescent="0.2">
      <c r="A19" s="15" t="s">
        <v>13</v>
      </c>
      <c r="B19" s="12">
        <v>0</v>
      </c>
      <c r="C19" s="12">
        <v>0</v>
      </c>
      <c r="D19" s="12">
        <f t="shared" ref="D19:D21" si="5">B19+C19</f>
        <v>0</v>
      </c>
      <c r="E19" s="12">
        <v>0</v>
      </c>
      <c r="F19" s="12">
        <v>0</v>
      </c>
      <c r="G19" s="12">
        <f t="shared" ref="G19:G21" si="6">D19-E19</f>
        <v>0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65795316.359999992</v>
      </c>
      <c r="C35" s="13">
        <f t="shared" ref="C35:G35" si="16">SUM(C6+C9+C18+C22+C25+C30+C32+C33+C34)</f>
        <v>0</v>
      </c>
      <c r="D35" s="13">
        <f t="shared" si="16"/>
        <v>65795316.359999992</v>
      </c>
      <c r="E35" s="13">
        <f t="shared" si="16"/>
        <v>23467628.850000001</v>
      </c>
      <c r="F35" s="13">
        <f t="shared" si="16"/>
        <v>23472783.310000002</v>
      </c>
      <c r="G35" s="13">
        <f t="shared" si="16"/>
        <v>42327687.509999998</v>
      </c>
    </row>
    <row r="37" spans="1:8" x14ac:dyDescent="0.2">
      <c r="A37" s="17" t="s">
        <v>62</v>
      </c>
    </row>
    <row r="43" spans="1:8" ht="15" x14ac:dyDescent="0.25">
      <c r="A43" s="27"/>
      <c r="B43" s="27"/>
      <c r="C43" s="26"/>
      <c r="D43" s="26"/>
      <c r="E43" s="26"/>
      <c r="F43" s="27"/>
    </row>
    <row r="44" spans="1:8" ht="15" x14ac:dyDescent="0.25">
      <c r="A44" s="27"/>
      <c r="B44" s="27"/>
      <c r="C44" s="26"/>
      <c r="D44" s="26"/>
      <c r="E44" s="26"/>
      <c r="F44" s="28"/>
    </row>
    <row r="45" spans="1:8" ht="15" x14ac:dyDescent="0.25">
      <c r="A45" s="29" t="s">
        <v>64</v>
      </c>
      <c r="B45" s="27"/>
      <c r="C45" s="29"/>
      <c r="D45" s="29" t="s">
        <v>64</v>
      </c>
      <c r="E45" s="29"/>
      <c r="F45" s="28"/>
    </row>
    <row r="46" spans="1:8" ht="23.25" x14ac:dyDescent="0.25">
      <c r="A46" s="30" t="s">
        <v>65</v>
      </c>
      <c r="B46" s="27"/>
      <c r="C46" s="25" t="s">
        <v>66</v>
      </c>
      <c r="D46" s="25"/>
      <c r="E46" s="25"/>
      <c r="F46" s="28"/>
    </row>
    <row r="47" spans="1:8" ht="10.5" customHeight="1" x14ac:dyDescent="0.2"/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6">
    <mergeCell ref="C46:E46"/>
    <mergeCell ref="B2:F2"/>
    <mergeCell ref="G2:G3"/>
    <mergeCell ref="A1:G1"/>
    <mergeCell ref="A2:A4"/>
    <mergeCell ref="C43:E44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B35 B6:B30 C6:C35 D6:D8 D31:D35 D26:D29 D23:D24 D19:D21 D10:D17 E6:E35 F6:F35 G6:G8 G31:G35" unlockedFormula="1"/>
    <ignoredError sqref="D30 D25 D22 D18 D9 G9:G3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2023-07-29T00:42:26Z</cp:lastPrinted>
  <dcterms:created xsi:type="dcterms:W3CDTF">2012-12-11T21:13:37Z</dcterms:created>
  <dcterms:modified xsi:type="dcterms:W3CDTF">2023-07-29T00:43:28Z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