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8_{849FD668-EBE7-45F2-BD85-4898A177264D}" xr6:coauthVersionLast="47" xr6:coauthVersionMax="47" xr10:uidLastSave="{00000000-0000-0000-0000-000000000000}"/>
  <bookViews>
    <workbookView xWindow="12960" yWindow="1695" windowWidth="15840" windowHeight="11385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<sst xmlns="http://schemas.openxmlformats.org/spreadsheetml/2006/main" count="45" uniqueCount="37">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</sst>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3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65795316.359999999</v>
      </c>
      <c r="D3" s="3">
        <f t="shared" ref="D3:E3" si="0">SUM(D4:D13)</f>
        <v>36356164.950000003</v>
      </c>
      <c r="E3" s="4">
        <f t="shared" si="0"/>
        <v>25130921.559999999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4327.26</v>
      </c>
      <c r="D8" s="6">
        <v>213008.24</v>
      </c>
      <c r="E8" s="7">
        <v>213008.24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65790989.100000001</v>
      </c>
      <c r="D10" s="6">
        <v>36143156.710000001</v>
      </c>
      <c r="E10" s="7">
        <v>24917913.32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65795316.359999992</v>
      </c>
      <c r="D14" s="9">
        <f t="shared" ref="D14:E14" si="1">SUM(D15:D23)</f>
        <v>23467628.850000001</v>
      </c>
      <c r="E14" s="10">
        <f t="shared" si="1"/>
        <v>23472783.309999999</v>
      </c>
    </row>
    <row r="15" spans="1:5" x14ac:dyDescent="0.2">
      <c r="A15" s="5"/>
      <c r="B15" s="14" t="s">
        <v>12</v>
      </c>
      <c r="C15" s="6">
        <v>28890899.739999998</v>
      </c>
      <c r="D15" s="6">
        <v>10860462.550000001</v>
      </c>
      <c r="E15" s="7">
        <v>10859849.949999999</v>
      </c>
    </row>
    <row r="16" spans="1:5" x14ac:dyDescent="0.2">
      <c r="A16" s="5"/>
      <c r="B16" s="14" t="s">
        <v>13</v>
      </c>
      <c r="C16" s="6">
        <v>7145958.75</v>
      </c>
      <c r="D16" s="6">
        <v>2177967.5</v>
      </c>
      <c r="E16" s="7">
        <v>2183734.56</v>
      </c>
    </row>
    <row r="17" spans="1:5" x14ac:dyDescent="0.2">
      <c r="A17" s="5"/>
      <c r="B17" s="14" t="s">
        <v>14</v>
      </c>
      <c r="C17" s="6">
        <v>25083040.600000001</v>
      </c>
      <c r="D17" s="6">
        <v>8561643.1899999995</v>
      </c>
      <c r="E17" s="7">
        <v>8561643.1899999995</v>
      </c>
    </row>
    <row r="18" spans="1:5" x14ac:dyDescent="0.2">
      <c r="A18" s="5"/>
      <c r="B18" s="14" t="s">
        <v>9</v>
      </c>
      <c r="C18" s="6">
        <v>409200</v>
      </c>
      <c r="D18" s="6">
        <v>56700</v>
      </c>
      <c r="E18" s="7">
        <v>56700</v>
      </c>
    </row>
    <row r="19" spans="1:5" x14ac:dyDescent="0.2">
      <c r="A19" s="5"/>
      <c r="B19" s="14" t="s">
        <v>15</v>
      </c>
      <c r="C19" s="6">
        <v>4222061.37</v>
      </c>
      <c r="D19" s="6">
        <v>1810855.61</v>
      </c>
      <c r="E19" s="7">
        <v>1810855.61</v>
      </c>
    </row>
    <row r="20" spans="1:5" x14ac:dyDescent="0.2">
      <c r="A20" s="5"/>
      <c r="B20" s="14" t="s">
        <v>16</v>
      </c>
      <c r="C20" s="6">
        <v>44155.9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12888536.100000001</v>
      </c>
      <c r="E24" s="13">
        <f>E3-E14</f>
        <v>1658138.25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12888536.1</v>
      </c>
      <c r="E28" s="21">
        <f>SUM(E29:E35)</f>
        <v>1658138.25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12888536.1</v>
      </c>
      <c r="E32" s="23">
        <v>1658138.25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12888536.1</v>
      </c>
      <c r="E40" s="13">
        <f>E28+E36</f>
        <v>1658138.25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2023-07-29T00:39:44Z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