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4E3B9E9E-3146-4D96-8B62-99ABE7E53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<sst xmlns="http://schemas.openxmlformats.org/spreadsheetml/2006/main" count="100" uniqueCount="52">
  <si>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</si>
  <si>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</si>
  <si>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</si>
  <si>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</si>
  <si>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</si>
  <si>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</si>
  <si>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</si>
  <si>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</si>
  <si>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</si>
  <si>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</si>
  <si>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</si>
  <si>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</si>
  <si>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</si>
  <si>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</si>
  <si>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</si>
  <si>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</si>
  <si>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</si>
  <si>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</si>
  <si>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</si>
  <si>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</si>
  <si>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</si>
  <si>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</si>
  <si>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</si>
  <si>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</si>
  <si>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</si>
  <si>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</si>
  <si>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</si>
  <si>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</si>
  <si>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</si>
  <si>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</si>
  <si>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</si>
  <si>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</si>
  <si>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</si>
  <si>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</si>
  <si>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</si>
  <si>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</si>
  <si>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</si>
  <si>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</si>
  <si>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</si>
  <si>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</si>
  <si>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</si>
  <si>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</si>
  <si>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</si>
  <si>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</si>
  <si>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</si>
  <si>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</si>
  <si>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JUNIO DEL 2021</t>
  </si>
  <si>
    <t>'Bajo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</si>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</sst>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9DD4B95-E76D-40B0-80E7-6C3D1ED0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topLeftCell="A16" zoomScaleNormal="100" workbookViewId="0">
      <selection activeCell="H41" sqref="H4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4" t="s">
        <v>46</v>
      </c>
      <c r="B1" s="45"/>
      <c r="C1" s="45"/>
      <c r="D1" s="45"/>
      <c r="E1" s="45"/>
      <c r="F1" s="45"/>
      <c r="G1" s="45"/>
      <c r="H1" s="46"/>
    </row>
    <row r="2" spans="1:9" s="3" customFormat="1" x14ac:dyDescent="0.2">
      <c r="A2" s="47" t="s">
        <v>14</v>
      </c>
      <c r="B2" s="48"/>
      <c r="C2" s="45" t="s">
        <v>22</v>
      </c>
      <c r="D2" s="45"/>
      <c r="E2" s="45"/>
      <c r="F2" s="45"/>
      <c r="G2" s="45"/>
      <c r="H2" s="53" t="s">
        <v>19</v>
      </c>
    </row>
    <row r="3" spans="1:9" s="1" customFormat="1" ht="24.95" customHeight="1" x14ac:dyDescent="0.2">
      <c r="A3" s="49"/>
      <c r="B3" s="5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4"/>
    </row>
    <row r="4" spans="1:9" s="1" customFormat="1" x14ac:dyDescent="0.2">
      <c r="A4" s="51"/>
      <c r="B4" s="5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0</v>
      </c>
      <c r="D8" s="22">
        <v>0</v>
      </c>
      <c r="E8" s="22">
        <f t="shared" si="0"/>
        <v>0</v>
      </c>
      <c r="F8" s="22">
        <v>578120</v>
      </c>
      <c r="G8" s="22">
        <v>578120</v>
      </c>
      <c r="H8" s="22">
        <f t="shared" si="1"/>
        <v>578120</v>
      </c>
      <c r="I8" s="41" t="s">
        <v>36</v>
      </c>
    </row>
    <row r="9" spans="1:9" x14ac:dyDescent="0.2">
      <c r="A9" s="31"/>
      <c r="B9" s="39" t="s">
        <v>4</v>
      </c>
      <c r="C9" s="22">
        <v>3250</v>
      </c>
      <c r="D9" s="22">
        <v>0</v>
      </c>
      <c r="E9" s="22">
        <f t="shared" si="0"/>
        <v>3250</v>
      </c>
      <c r="F9" s="22">
        <v>88.3</v>
      </c>
      <c r="G9" s="22">
        <v>88.3</v>
      </c>
      <c r="H9" s="22">
        <f t="shared" si="1"/>
        <v>-3161.7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55655948.659999996</v>
      </c>
      <c r="D11" s="22">
        <v>0</v>
      </c>
      <c r="E11" s="22">
        <f t="shared" si="2"/>
        <v>55655948.659999996</v>
      </c>
      <c r="F11" s="22">
        <v>28072400.960000001</v>
      </c>
      <c r="G11" s="22">
        <v>28072400.960000001</v>
      </c>
      <c r="H11" s="22">
        <f t="shared" si="3"/>
        <v>-27583547.699999996</v>
      </c>
      <c r="I11" s="41" t="s">
        <v>39</v>
      </c>
    </row>
    <row r="12" spans="1:9" ht="22.5" x14ac:dyDescent="0.2">
      <c r="A12" s="36"/>
      <c r="B12" s="39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55659198.659999996</v>
      </c>
      <c r="D16" s="23">
        <f t="shared" ref="D16:H16" si="6">SUM(D5:D14)</f>
        <v>0</v>
      </c>
      <c r="E16" s="23">
        <f t="shared" si="6"/>
        <v>55659198.659999996</v>
      </c>
      <c r="F16" s="23">
        <f t="shared" si="6"/>
        <v>28650609.260000002</v>
      </c>
      <c r="G16" s="11">
        <f t="shared" si="6"/>
        <v>28650609.260000002</v>
      </c>
      <c r="H16" s="12">
        <f t="shared" si="6"/>
        <v>-27008589.399999995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55" t="s">
        <v>23</v>
      </c>
      <c r="B18" s="56"/>
      <c r="C18" s="45" t="s">
        <v>22</v>
      </c>
      <c r="D18" s="45"/>
      <c r="E18" s="45"/>
      <c r="F18" s="45"/>
      <c r="G18" s="45"/>
      <c r="H18" s="53" t="s">
        <v>19</v>
      </c>
      <c r="I18" s="41" t="s">
        <v>43</v>
      </c>
    </row>
    <row r="19" spans="1:9" ht="22.5" x14ac:dyDescent="0.2">
      <c r="A19" s="57"/>
      <c r="B19" s="5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4"/>
      <c r="I19" s="41" t="s">
        <v>43</v>
      </c>
    </row>
    <row r="20" spans="1:9" x14ac:dyDescent="0.2">
      <c r="A20" s="59"/>
      <c r="B20" s="6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578120</v>
      </c>
      <c r="G21" s="24">
        <f t="shared" si="7"/>
        <v>578120</v>
      </c>
      <c r="H21" s="24">
        <f t="shared" si="7"/>
        <v>578120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578120</v>
      </c>
      <c r="G25" s="25">
        <v>578120</v>
      </c>
      <c r="H25" s="25">
        <f t="shared" si="9"/>
        <v>578120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42" t="s">
        <v>45</v>
      </c>
      <c r="B31" s="43"/>
      <c r="C31" s="26">
        <f t="shared" ref="C31:H31" si="14">SUM(C32:C35)</f>
        <v>55659198.659999996</v>
      </c>
      <c r="D31" s="26">
        <f t="shared" si="14"/>
        <v>0</v>
      </c>
      <c r="E31" s="26">
        <f t="shared" si="14"/>
        <v>55659198.659999996</v>
      </c>
      <c r="F31" s="26">
        <f t="shared" si="14"/>
        <v>28072489.260000002</v>
      </c>
      <c r="G31" s="26">
        <f t="shared" si="14"/>
        <v>28072489.260000002</v>
      </c>
      <c r="H31" s="26">
        <f t="shared" si="14"/>
        <v>-27586709.399999995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3250</v>
      </c>
      <c r="D33" s="25">
        <v>0</v>
      </c>
      <c r="E33" s="25">
        <f>C33+D33</f>
        <v>3250</v>
      </c>
      <c r="F33" s="25">
        <v>88.3</v>
      </c>
      <c r="G33" s="25">
        <v>88.3</v>
      </c>
      <c r="H33" s="25">
        <f t="shared" ref="H33:H34" si="15">G33-C33</f>
        <v>-3161.7</v>
      </c>
      <c r="I33" s="41" t="s">
        <v>37</v>
      </c>
    </row>
    <row r="34" spans="1:9" x14ac:dyDescent="0.2">
      <c r="A34" s="16"/>
      <c r="B34" s="17" t="s">
        <v>32</v>
      </c>
      <c r="C34" s="25">
        <v>55655948.659999996</v>
      </c>
      <c r="D34" s="25">
        <v>0</v>
      </c>
      <c r="E34" s="25">
        <f>C34+D34</f>
        <v>55655948.659999996</v>
      </c>
      <c r="F34" s="25">
        <v>28072400.960000001</v>
      </c>
      <c r="G34" s="25">
        <v>28072400.960000001</v>
      </c>
      <c r="H34" s="25">
        <f t="shared" si="15"/>
        <v>-27583547.699999996</v>
      </c>
      <c r="I34" s="41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1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55659198.659999996</v>
      </c>
      <c r="D39" s="23">
        <f t="shared" ref="D39:H39" si="18">SUM(D37+D31+D21)</f>
        <v>0</v>
      </c>
      <c r="E39" s="23">
        <f t="shared" si="18"/>
        <v>55659198.659999996</v>
      </c>
      <c r="F39" s="23">
        <f t="shared" si="18"/>
        <v>28650609.260000002</v>
      </c>
      <c r="G39" s="23">
        <f t="shared" si="18"/>
        <v>28650609.260000002</v>
      </c>
      <c r="H39" s="12">
        <f t="shared" si="18"/>
        <v>-27008589.399999995</v>
      </c>
      <c r="I39" s="41" t="s">
        <v>43</v>
      </c>
    </row>
    <row r="40" spans="1:9" x14ac:dyDescent="0.2">
      <c r="A40" s="61" t="s">
        <v>47</v>
      </c>
      <c r="B40" s="62"/>
      <c r="C40" s="63"/>
      <c r="D40" s="63"/>
      <c r="E40" s="63"/>
      <c r="F40" s="64" t="s">
        <v>21</v>
      </c>
      <c r="G40" s="65"/>
      <c r="H40" s="66"/>
      <c r="I40" s="41" t="s">
        <v>43</v>
      </c>
    </row>
    <row r="41" spans="1:9" x14ac:dyDescent="0.2">
      <c r="A41" s="67"/>
      <c r="B41" s="68"/>
      <c r="C41" s="69"/>
      <c r="D41" s="69"/>
      <c r="E41" s="69"/>
      <c r="F41" s="70"/>
      <c r="G41" s="70"/>
      <c r="H41" s="69"/>
    </row>
    <row r="42" spans="1:9" x14ac:dyDescent="0.2">
      <c r="A42" s="67"/>
      <c r="B42" s="68"/>
      <c r="C42" s="69"/>
      <c r="D42" s="69"/>
      <c r="E42" s="69"/>
      <c r="F42" s="70"/>
      <c r="G42" s="70"/>
      <c r="H42" s="69"/>
    </row>
    <row r="43" spans="1:9" x14ac:dyDescent="0.2">
      <c r="A43" s="67"/>
      <c r="B43" s="68"/>
      <c r="C43" s="69"/>
      <c r="D43" s="69"/>
      <c r="E43" s="69"/>
      <c r="F43" s="70"/>
      <c r="G43" s="70"/>
      <c r="H43" s="69"/>
    </row>
    <row r="44" spans="1:9" ht="30.75" customHeight="1" x14ac:dyDescent="0.2">
      <c r="A44" s="67"/>
      <c r="B44" s="68"/>
      <c r="C44" s="69"/>
      <c r="D44" s="69"/>
      <c r="E44" s="69"/>
      <c r="F44" s="70"/>
      <c r="G44" s="70"/>
      <c r="H44" s="69"/>
    </row>
    <row r="45" spans="1:9" x14ac:dyDescent="0.2">
      <c r="A45" s="67"/>
      <c r="B45" s="68"/>
      <c r="C45" s="69"/>
      <c r="D45" s="69"/>
      <c r="E45" s="69"/>
      <c r="F45" s="70"/>
      <c r="G45" s="70"/>
      <c r="H45" s="69"/>
    </row>
    <row r="46" spans="1:9" x14ac:dyDescent="0.2">
      <c r="A46" s="67"/>
      <c r="B46" s="68"/>
      <c r="C46" s="69"/>
      <c r="D46" s="69"/>
      <c r="E46" s="69"/>
      <c r="F46" s="70"/>
      <c r="G46" s="70"/>
      <c r="H46" s="69"/>
    </row>
    <row r="47" spans="1:9" x14ac:dyDescent="0.2">
      <c r="A47" s="67"/>
      <c r="B47" s="68"/>
      <c r="C47" s="69"/>
      <c r="D47" s="69"/>
      <c r="E47" s="69"/>
      <c r="F47" s="70"/>
      <c r="G47" s="70"/>
      <c r="H47" s="69"/>
    </row>
    <row r="48" spans="1:9" x14ac:dyDescent="0.2">
      <c r="A48" s="67"/>
      <c r="B48" s="71"/>
      <c r="C48" s="67"/>
      <c r="D48" s="67"/>
      <c r="E48" s="67"/>
      <c r="F48" s="67"/>
      <c r="G48" s="67"/>
      <c r="H48" s="67"/>
    </row>
    <row r="49" spans="1:8" x14ac:dyDescent="0.2">
      <c r="A49" s="67"/>
      <c r="B49" s="72" t="s">
        <v>48</v>
      </c>
      <c r="C49" s="67"/>
      <c r="D49" s="67"/>
      <c r="E49" s="73" t="s">
        <v>49</v>
      </c>
      <c r="F49" s="74"/>
      <c r="G49" s="74"/>
      <c r="H49" s="67"/>
    </row>
    <row r="50" spans="1:8" ht="22.5" customHeight="1" x14ac:dyDescent="0.2">
      <c r="A50" s="67"/>
      <c r="B50" s="75" t="s">
        <v>50</v>
      </c>
      <c r="C50" s="75"/>
      <c r="D50" s="67"/>
      <c r="E50" s="75" t="s">
        <v>51</v>
      </c>
      <c r="F50" s="75"/>
      <c r="G50" s="75"/>
      <c r="H50" s="67"/>
    </row>
    <row r="51" spans="1:8" x14ac:dyDescent="0.2">
      <c r="A51" s="67"/>
      <c r="B51" s="67"/>
      <c r="C51" s="67"/>
      <c r="D51" s="67"/>
      <c r="E51" s="67"/>
      <c r="F51" s="67"/>
      <c r="G51" s="67"/>
      <c r="H51" s="67"/>
    </row>
    <row r="52" spans="1:8" x14ac:dyDescent="0.2">
      <c r="A52" s="67"/>
      <c r="B52" s="67"/>
      <c r="C52" s="67"/>
      <c r="D52" s="67"/>
      <c r="E52" s="67"/>
      <c r="F52" s="67"/>
      <c r="G52" s="67"/>
      <c r="H52" s="67"/>
    </row>
  </sheetData>
  <sheetProtection formatCells="0" formatColumns="0" formatRows="0" insertRows="0" autoFilter="0"/>
  <mergeCells count="11">
    <mergeCell ref="E49:G49"/>
    <mergeCell ref="B50:C50"/>
    <mergeCell ref="E50:G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2021-07-14T20:49:31Z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