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7C50FABA-0156-4D8E-B0C1-C12EFF5D1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E57" i="2"/>
  <c r="E59" i="2" s="1"/>
  <c r="D59" i="2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<sst xmlns="http://schemas.openxmlformats.org/spreadsheetml/2006/main" count="66" uniqueCount="57">
  <si>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</si>
  <si>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</si>
  <si>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</si>
  <si>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</si>
  <si>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</si>
  <si>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</si>
  <si>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</si>
  <si>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</si>
  <si>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</si>
  <si>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</si>
  <si>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</si>
  <si>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</si>
  <si>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</si>
  <si>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</si>
  <si>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</si>
  <si>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</si>
  <si>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</si>
  <si>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</si>
  <si>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</si>
  <si>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</si>
  <si>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</si>
  <si>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</si>
  <si>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</si>
  <si>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</si>
  <si>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</si>
  <si>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</si>
  <si>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</si>
  <si>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</si>
  <si>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</si>
  <si>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</si>
  <si>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</si>
  <si>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</si>
  <si>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</si>
  <si>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</si>
  <si>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</si>
  <si>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</si>
  <si>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</si>
  <si>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</si>
  <si>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</si>
  <si>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</si>
  <si>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</si>
  <si>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</si>
  <si>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</si>
  <si>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</si>
  <si>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</si>
  <si>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</si>
  <si>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</si>
  <si>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</si>
  <si>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</si>
  <si>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</si>
  <si>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</si>
  <si>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30 DE JUNIO DEL 2021</t>
  </si>
  <si>
    <t>“Bajo protesta de decir verdad declaramos que los Estados Financieros y sus notas, son razonablemente correctos y son responsabilidad del emisor”.</t>
  </si>
  <si>
    <t>________________________</t>
  </si>
  <si>
    <t>_________________________________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</si>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</sst>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1257300</xdr:colOff>
      <xdr:row>0</xdr:row>
      <xdr:rowOff>438150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83985F5-9FCB-44BE-8CBF-CA30D840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66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L17" sqref="L17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28072489.260000002</v>
      </c>
      <c r="E5" s="14">
        <f>SUM(E6:E15)</f>
        <v>52353965.520000003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88.3</v>
      </c>
      <c r="E10" s="17">
        <v>845.03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28072400.960000001</v>
      </c>
      <c r="E12" s="17">
        <v>49999693.57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2353426.92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20408100.09</v>
      </c>
      <c r="E16" s="14">
        <f>SUM(E17:E32)</f>
        <v>47034048.019999996</v>
      </c>
    </row>
    <row r="17" spans="1:5" x14ac:dyDescent="0.2">
      <c r="A17" s="26">
        <v>5110</v>
      </c>
      <c r="C17" s="15" t="s">
        <v>8</v>
      </c>
      <c r="D17" s="16">
        <v>10190125.91</v>
      </c>
      <c r="E17" s="17">
        <v>23498507.309999999</v>
      </c>
    </row>
    <row r="18" spans="1:5" x14ac:dyDescent="0.2">
      <c r="A18" s="26">
        <v>5120</v>
      </c>
      <c r="C18" s="15" t="s">
        <v>9</v>
      </c>
      <c r="D18" s="16">
        <v>2662227.2799999998</v>
      </c>
      <c r="E18" s="17">
        <v>4361451.53</v>
      </c>
    </row>
    <row r="19" spans="1:5" x14ac:dyDescent="0.2">
      <c r="A19" s="26">
        <v>5130</v>
      </c>
      <c r="C19" s="15" t="s">
        <v>10</v>
      </c>
      <c r="D19" s="16">
        <v>7367246.9000000004</v>
      </c>
      <c r="E19" s="17">
        <v>18270205.82</v>
      </c>
    </row>
    <row r="20" spans="1:5" x14ac:dyDescent="0.2">
      <c r="A20" s="26">
        <v>5210</v>
      </c>
      <c r="C20" s="15" t="s">
        <v>11</v>
      </c>
      <c r="D20" s="16">
        <v>12000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176500</v>
      </c>
      <c r="E23" s="17">
        <v>343900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535983.35999999999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7664389.1700000018</v>
      </c>
      <c r="E33" s="14">
        <f>E5-E16</f>
        <v>5319917.5000000075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434844.32</v>
      </c>
      <c r="E40" s="14">
        <f>SUM(E41:E43)</f>
        <v>3349399.46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326322.3</v>
      </c>
    </row>
    <row r="42" spans="1:5" x14ac:dyDescent="0.2">
      <c r="A42" s="26" t="s">
        <v>50</v>
      </c>
      <c r="C42" s="15" t="s">
        <v>27</v>
      </c>
      <c r="D42" s="16">
        <v>434844.32</v>
      </c>
      <c r="E42" s="17">
        <v>3023077.16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-434844.32</v>
      </c>
      <c r="E44" s="14">
        <f>E36-E40</f>
        <v>-3349399.46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437072.23</v>
      </c>
      <c r="E47" s="14">
        <f>SUM(E48+E51)</f>
        <v>5973466.2400000002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437072.23</v>
      </c>
      <c r="E51" s="17">
        <v>5973466.2400000002</v>
      </c>
    </row>
    <row r="52" spans="1:6" x14ac:dyDescent="0.2">
      <c r="A52" s="4"/>
      <c r="B52" s="11" t="s">
        <v>7</v>
      </c>
      <c r="C52" s="12"/>
      <c r="D52" s="13">
        <f>SUM(D53+D56)</f>
        <v>5300535.5599999996</v>
      </c>
      <c r="E52" s="14">
        <f>SUM(E53+E56)</f>
        <v>3969528.3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5300535.5599999996</v>
      </c>
      <c r="E56" s="17">
        <v>3969528.3</v>
      </c>
    </row>
    <row r="57" spans="1:6" x14ac:dyDescent="0.2">
      <c r="A57" s="18" t="s">
        <v>38</v>
      </c>
      <c r="C57" s="19"/>
      <c r="D57" s="13">
        <f>D47-D52</f>
        <v>-4863463.33</v>
      </c>
      <c r="E57" s="14">
        <f>E47-E52</f>
        <v>2003937.9400000004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2366081.5200000014</v>
      </c>
      <c r="E59" s="14">
        <f>E57+E44+E33</f>
        <v>3974455.9800000079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7221113.4900000002</v>
      </c>
      <c r="E61" s="14">
        <v>3244733.31</v>
      </c>
    </row>
    <row r="62" spans="1:6" x14ac:dyDescent="0.2">
      <c r="A62" s="18" t="s">
        <v>41</v>
      </c>
      <c r="C62" s="19"/>
      <c r="D62" s="13">
        <v>9587195.0099999998</v>
      </c>
      <c r="E62" s="14">
        <v>7221113.4900000002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A64" s="32" t="s">
        <v>52</v>
      </c>
      <c r="B64" s="32"/>
      <c r="C64" s="32"/>
      <c r="D64" s="32"/>
      <c r="E64" s="32"/>
      <c r="F64" s="33"/>
    </row>
    <row r="65" spans="1:6" x14ac:dyDescent="0.2">
      <c r="A65" s="34"/>
      <c r="B65" s="34"/>
      <c r="C65" s="34"/>
      <c r="D65" s="34"/>
      <c r="E65" s="34"/>
      <c r="F65" s="34"/>
    </row>
    <row r="66" spans="1:6" x14ac:dyDescent="0.2">
      <c r="A66" s="34"/>
      <c r="B66" s="34"/>
      <c r="C66" s="34"/>
      <c r="D66" s="34"/>
      <c r="E66" s="34"/>
      <c r="F66" s="34"/>
    </row>
    <row r="67" spans="1:6" x14ac:dyDescent="0.2">
      <c r="A67" s="34"/>
      <c r="B67" s="34"/>
      <c r="C67" s="34"/>
      <c r="D67" s="34"/>
      <c r="E67" s="34"/>
      <c r="F67" s="34"/>
    </row>
    <row r="68" spans="1:6" x14ac:dyDescent="0.2">
      <c r="A68" s="34"/>
      <c r="B68" s="34"/>
      <c r="C68" s="34"/>
      <c r="D68" s="34"/>
      <c r="E68" s="34"/>
      <c r="F68" s="34"/>
    </row>
    <row r="69" spans="1:6" x14ac:dyDescent="0.2">
      <c r="A69" s="34"/>
      <c r="B69" s="34"/>
      <c r="C69" s="34"/>
      <c r="D69" s="34"/>
      <c r="E69" s="34"/>
      <c r="F69" s="34"/>
    </row>
    <row r="70" spans="1:6" x14ac:dyDescent="0.2">
      <c r="A70" s="34"/>
      <c r="B70" s="34"/>
      <c r="C70" s="34"/>
      <c r="D70" s="34"/>
      <c r="E70" s="34"/>
      <c r="F70" s="34"/>
    </row>
    <row r="71" spans="1:6" x14ac:dyDescent="0.2">
      <c r="A71" s="35"/>
      <c r="B71" s="35"/>
      <c r="C71" s="36"/>
      <c r="D71" s="36"/>
      <c r="E71" s="37"/>
      <c r="F71" s="35"/>
    </row>
    <row r="72" spans="1:6" x14ac:dyDescent="0.2">
      <c r="A72" s="35"/>
      <c r="B72" s="35"/>
      <c r="C72" s="36"/>
      <c r="D72" s="36"/>
      <c r="E72" s="36"/>
      <c r="F72" s="35"/>
    </row>
    <row r="73" spans="1:6" x14ac:dyDescent="0.2">
      <c r="A73" s="35"/>
      <c r="B73" s="35"/>
      <c r="C73" s="38" t="s">
        <v>53</v>
      </c>
      <c r="D73" s="39" t="s">
        <v>54</v>
      </c>
      <c r="E73" s="39"/>
      <c r="F73" s="35"/>
    </row>
    <row r="74" spans="1:6" ht="22.5" x14ac:dyDescent="0.2">
      <c r="A74" s="35"/>
      <c r="B74" s="35"/>
      <c r="C74" s="40" t="s">
        <v>55</v>
      </c>
      <c r="D74" s="39" t="s">
        <v>56</v>
      </c>
      <c r="E74" s="39"/>
      <c r="F74" s="35"/>
    </row>
    <row r="75" spans="1:6" x14ac:dyDescent="0.2">
      <c r="A75" s="35"/>
      <c r="B75" s="35"/>
      <c r="C75" s="35"/>
      <c r="D75" s="35"/>
      <c r="E75" s="35"/>
      <c r="F75" s="35"/>
    </row>
  </sheetData>
  <sheetProtection formatCells="0" formatColumns="0" formatRows="0" autoFilter="0"/>
  <mergeCells count="5">
    <mergeCell ref="A1:E1"/>
    <mergeCell ref="A2:C2"/>
    <mergeCell ref="A64:F64"/>
    <mergeCell ref="D73:E73"/>
    <mergeCell ref="D74:E74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2021-07-14T20:43:52Z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