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1\2DO INFORME TRIM 2021\"/>
    </mc:Choice>
  </mc:AlternateContent>
  <xr:revisionPtr revIDLastSave="0" documentId="13_ncr:1_{74D2B65D-F8AC-4E0A-A603-66B807F8E4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91029"/>
  <fileRecoveryPr autoRecover="0"/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26" i="4" l="1"/>
  <c r="F46" i="4"/>
  <c r="G26" i="4"/>
  <c r="G46" i="4"/>
  <c r="B28" i="4"/>
  <c r="C28" i="4"/>
  <c r="F48" i="4" l="1"/>
  <c r="G48" i="4"/>
</calcChain>
</file>

<file path=xl/sharedStrings.xml><?xml version="1.0" encoding="utf-8"?>
<sst xmlns="http://schemas.openxmlformats.org/spreadsheetml/2006/main" count="62" uniqueCount="62">
  <si>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</si>
  <si>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</si>
  <si>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</si>
  <si>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</si>
  <si>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</si>
  <si>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</si>
  <si>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</si>
  <si>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</si>
  <si>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</si>
  <si>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</si>
  <si>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</si>
  <si>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</si>
  <si>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</si>
  <si>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</si>
  <si>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</si>
  <si>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</si>
  <si>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</si>
  <si>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</si>
  <si>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</si>
  <si>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</si>
  <si>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</si>
  <si>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</si>
  <si>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</si>
  <si>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</si>
  <si>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</si>
  <si>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</si>
  <si>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</si>
  <si>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</si>
  <si>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</si>
  <si>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</si>
  <si>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</si>
  <si>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</si>
  <si>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</si>
  <si>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</si>
  <si>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</si>
  <si>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</si>
  <si>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</si>
  <si>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</si>
  <si>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</si>
  <si>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</si>
  <si>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</si>
  <si>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</si>
  <si>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</si>
  <si>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</si>
  <si>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</si>
  <si>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</si>
  <si>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</si>
  <si>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</si>
  <si>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</si>
  <si>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</si>
  <si>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</si>
  <si>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</si>
  <si>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</si>
  <si>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</si>
  <si>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</si>
  <si>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</si>
  <si>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</si>
  <si>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</si>
  <si>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DE AGUA POTABLE Y ALCANTARILLADO MUNICIPAL DE VALLE DE SANTIAGO
ESTADO DE SITUACION FINANCIERA
AL 30 DE JUNIO DEL 2021</t>
  </si>
  <si>
    <t>“Bajo protesta de decir verdad declaramos que los Estados Financieros y sus notas, son razonablemente correctos y son responsabilidad del emisor”.</t>
  </si>
  <si>
    <t>Director General
Ing.Arturo Castillo Serrano</t>
  </si>
  <si>
    <t>Coordinador Administrativo
CP.Omar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</si>
</sst>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9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center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1" xfId="8" applyFont="1" applyBorder="1" applyAlignment="1" applyProtection="1">
      <alignment horizontal="left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1704975</xdr:colOff>
      <xdr:row>0</xdr:row>
      <xdr:rowOff>447675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E198DDE8-98D6-4059-87E1-C142E28B3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8"/>
  <sheetViews>
    <sheetView showGridLines="0" tabSelected="1" zoomScaleNormal="100" zoomScaleSheetLayoutView="100" workbookViewId="0">
      <selection activeCell="M54" sqref="M54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5" t="s">
        <v>58</v>
      </c>
      <c r="B1" s="46"/>
      <c r="C1" s="46"/>
      <c r="D1" s="46"/>
      <c r="E1" s="46"/>
      <c r="F1" s="46"/>
      <c r="G1" s="47"/>
    </row>
    <row r="2" spans="1:7" s="3" customFormat="1" x14ac:dyDescent="0.2">
      <c r="A2" s="26" t="s">
        <v>0</v>
      </c>
      <c r="B2" s="40">
        <v>2021</v>
      </c>
      <c r="C2" s="40">
        <v>2020</v>
      </c>
      <c r="D2" s="19"/>
      <c r="E2" s="18" t="s">
        <v>1</v>
      </c>
      <c r="F2" s="40">
        <v>2021</v>
      </c>
      <c r="G2" s="41">
        <v>2020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9578630.0399999991</v>
      </c>
      <c r="C5" s="12">
        <v>7221113.4900000002</v>
      </c>
      <c r="D5" s="17"/>
      <c r="E5" s="11" t="s">
        <v>41</v>
      </c>
      <c r="F5" s="12">
        <v>16395834.65</v>
      </c>
      <c r="G5" s="5">
        <v>19566293.850000001</v>
      </c>
    </row>
    <row r="6" spans="1:7" x14ac:dyDescent="0.2">
      <c r="A6" s="30" t="s">
        <v>28</v>
      </c>
      <c r="B6" s="12">
        <v>35967972.530000001</v>
      </c>
      <c r="C6" s="12">
        <v>34325443.079999998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2053072.49</v>
      </c>
      <c r="C7" s="12">
        <v>1557073.71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275407.78000000003</v>
      </c>
      <c r="C9" s="12">
        <v>275407.78000000003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42598.28</v>
      </c>
      <c r="G12" s="5">
        <v>42598.28</v>
      </c>
    </row>
    <row r="13" spans="1:7" x14ac:dyDescent="0.2">
      <c r="A13" s="37" t="s">
        <v>5</v>
      </c>
      <c r="B13" s="10">
        <f>SUM(B5:B11)</f>
        <v>47875082.840000004</v>
      </c>
      <c r="C13" s="10">
        <f>SUM(C5:C11)</f>
        <v>43379038.060000002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16438432.93</v>
      </c>
      <c r="G14" s="5">
        <f>SUM(G5:G12)</f>
        <v>19608892.130000003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33365992.440000001</v>
      </c>
      <c r="C18" s="12">
        <v>33365992.440000001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25545575.359999999</v>
      </c>
      <c r="C19" s="12">
        <v>25110731.039999999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1134149.58</v>
      </c>
      <c r="C20" s="12">
        <v>1134149.58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-8358197.2400000002</v>
      </c>
      <c r="C21" s="12">
        <v>-8358197.2400000002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1201990.03</v>
      </c>
      <c r="C22" s="12">
        <v>1201990.03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52889510.169999994</v>
      </c>
      <c r="C26" s="10">
        <f>SUM(C16:C24)</f>
        <v>52454665.850000001</v>
      </c>
      <c r="D26" s="17"/>
      <c r="E26" s="39" t="s">
        <v>57</v>
      </c>
      <c r="F26" s="10">
        <f>SUM(F24+F14)</f>
        <v>16438432.93</v>
      </c>
      <c r="G26" s="6">
        <f>SUM(G14+G24)</f>
        <v>19608892.130000003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100764593.00999999</v>
      </c>
      <c r="C28" s="10">
        <f>C13+C26</f>
        <v>95833703.909999996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44149969.130000003</v>
      </c>
      <c r="G30" s="6">
        <f>SUM(G31:G33)</f>
        <v>44149969.130000003</v>
      </c>
    </row>
    <row r="31" spans="1:7" x14ac:dyDescent="0.2">
      <c r="A31" s="31"/>
      <c r="B31" s="15"/>
      <c r="C31" s="15"/>
      <c r="D31" s="17"/>
      <c r="E31" s="11" t="s">
        <v>2</v>
      </c>
      <c r="F31" s="12">
        <v>40196256.700000003</v>
      </c>
      <c r="G31" s="5">
        <v>40196256.700000003</v>
      </c>
    </row>
    <row r="32" spans="1:7" x14ac:dyDescent="0.2">
      <c r="A32" s="31"/>
      <c r="B32" s="15"/>
      <c r="C32" s="15"/>
      <c r="D32" s="17"/>
      <c r="E32" s="11" t="s">
        <v>18</v>
      </c>
      <c r="F32" s="12">
        <v>3953712.43</v>
      </c>
      <c r="G32" s="5">
        <v>3953712.43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40176190.950000003</v>
      </c>
      <c r="G35" s="6">
        <f>SUM(G36:G40)</f>
        <v>32074842.649999999</v>
      </c>
    </row>
    <row r="36" spans="1:7" x14ac:dyDescent="0.2">
      <c r="A36" s="31"/>
      <c r="B36" s="15"/>
      <c r="C36" s="15"/>
      <c r="D36" s="17"/>
      <c r="E36" s="11" t="s">
        <v>52</v>
      </c>
      <c r="F36" s="12">
        <v>8242396.0700000003</v>
      </c>
      <c r="G36" s="5">
        <v>4660850.2</v>
      </c>
    </row>
    <row r="37" spans="1:7" x14ac:dyDescent="0.2">
      <c r="A37" s="31"/>
      <c r="B37" s="15"/>
      <c r="C37" s="15"/>
      <c r="D37" s="17"/>
      <c r="E37" s="11" t="s">
        <v>19</v>
      </c>
      <c r="F37" s="12">
        <v>31933794.879999999</v>
      </c>
      <c r="G37" s="5">
        <v>27413992.449999999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84326160.080000013</v>
      </c>
      <c r="G46" s="5">
        <f>SUM(G42+G35+G30)</f>
        <v>76224811.780000001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100764593.01000002</v>
      </c>
      <c r="G48" s="20">
        <f>G46+G26</f>
        <v>95833703.909999996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x14ac:dyDescent="0.2">
      <c r="A50" s="48" t="s">
        <v>59</v>
      </c>
      <c r="B50" s="48"/>
      <c r="C50" s="48"/>
      <c r="D50" s="48"/>
      <c r="E50" s="48"/>
      <c r="F50" s="48"/>
      <c r="G50" s="48"/>
    </row>
    <row r="51" spans="1:7" x14ac:dyDescent="0.2">
      <c r="A51" s="43"/>
      <c r="B51" s="43"/>
      <c r="C51" s="43"/>
      <c r="D51" s="43"/>
      <c r="E51" s="43"/>
      <c r="F51" s="43"/>
      <c r="G51" s="43"/>
    </row>
    <row r="52" spans="1:7" x14ac:dyDescent="0.2">
      <c r="A52" s="43"/>
      <c r="B52" s="43"/>
      <c r="C52" s="43"/>
      <c r="D52" s="43"/>
      <c r="E52" s="43"/>
      <c r="F52" s="43"/>
      <c r="G52" s="43"/>
    </row>
    <row r="53" spans="1:7" x14ac:dyDescent="0.2">
      <c r="A53" s="43"/>
      <c r="B53" s="43"/>
      <c r="C53" s="43"/>
      <c r="D53" s="43"/>
      <c r="E53" s="43"/>
      <c r="F53" s="43"/>
      <c r="G53" s="43"/>
    </row>
    <row r="54" spans="1:7" x14ac:dyDescent="0.2">
      <c r="A54" s="43"/>
      <c r="B54" s="43"/>
      <c r="C54" s="43"/>
      <c r="D54" s="43"/>
      <c r="E54" s="43"/>
      <c r="F54" s="43"/>
      <c r="G54" s="43"/>
    </row>
    <row r="55" spans="1:7" x14ac:dyDescent="0.2">
      <c r="A55" s="43"/>
      <c r="B55" s="43"/>
      <c r="C55" s="43"/>
      <c r="D55" s="43"/>
      <c r="E55" s="43"/>
      <c r="F55" s="43"/>
      <c r="G55" s="43"/>
    </row>
    <row r="56" spans="1:7" x14ac:dyDescent="0.2">
      <c r="A56" s="43"/>
      <c r="B56" s="43"/>
      <c r="C56" s="43"/>
      <c r="D56" s="43"/>
      <c r="E56" s="43"/>
      <c r="F56" s="43"/>
      <c r="G56" s="43"/>
    </row>
    <row r="57" spans="1:7" x14ac:dyDescent="0.2">
      <c r="A57" s="34"/>
      <c r="E57" s="35"/>
    </row>
    <row r="58" spans="1:7" ht="22.5" x14ac:dyDescent="0.2">
      <c r="A58" s="44" t="s">
        <v>60</v>
      </c>
      <c r="E58" s="44" t="s">
        <v>61</v>
      </c>
    </row>
  </sheetData>
  <sheetProtection formatCells="0" formatColumns="0" formatRows="0" autoFilter="0"/>
  <mergeCells count="2">
    <mergeCell ref="A1:G1"/>
    <mergeCell ref="A50:G50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2018-03-04T05:00:29Z</cp:lastPrinted>
  <dcterms:created xsi:type="dcterms:W3CDTF">2012-12-11T20:26:08Z</dcterms:created>
  <dcterms:modified xsi:type="dcterms:W3CDTF">2021-07-16T15:59:58Z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