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08EABAEB-1C0C-4586-8BFE-C8B793520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G31" i="1"/>
  <c r="G30" i="1" s="1"/>
  <c r="D31" i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G23" i="1"/>
  <c r="G22" i="1" s="1"/>
  <c r="D23" i="1"/>
  <c r="D22" i="1" s="1"/>
  <c r="F22" i="1"/>
  <c r="E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D9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F5" i="1" s="1"/>
  <c r="F36" i="1" s="1"/>
  <c r="E9" i="1"/>
  <c r="E5" i="1" s="1"/>
  <c r="E36" i="1" s="1"/>
  <c r="C9" i="1"/>
  <c r="C5" i="1" s="1"/>
  <c r="C36" i="1" s="1"/>
  <c r="B9" i="1"/>
  <c r="B5" i="1" s="1"/>
  <c r="B36" i="1" s="1"/>
  <c r="D8" i="1"/>
  <c r="G8" i="1" s="1"/>
  <c r="D7" i="1"/>
  <c r="G7" i="1" s="1"/>
  <c r="G6" i="1" s="1"/>
  <c r="F6" i="1"/>
  <c r="E6" i="1"/>
  <c r="C6" i="1"/>
  <c r="B6" i="1"/>
  <c r="G25" i="1" l="1"/>
  <c r="G16" i="1"/>
  <c r="G9" i="1" s="1"/>
  <c r="G5" i="1" s="1"/>
  <c r="G36" i="1" s="1"/>
  <c r="D6" i="1"/>
  <c r="D5" i="1" s="1"/>
  <c r="D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<sst xmlns="http://schemas.openxmlformats.org/spreadsheetml/2006/main" count="41" uniqueCount="41">
  <si>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</si>
  <si>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</si>
  <si>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</si>
  <si>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</si>
  <si>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</si>
  <si>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</si>
  <si>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</si>
  <si>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</si>
  <si>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</si>
  <si>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</si>
  <si>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</si>
  <si>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</si>
  <si>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</si>
  <si>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</si>
  <si>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</si>
  <si>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</si>
  <si>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</si>
  <si>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</si>
  <si>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</si>
  <si>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</si>
  <si>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</si>
  <si>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</si>
  <si>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</si>
  <si>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</si>
  <si>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</si>
  <si>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</si>
  <si>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</si>
  <si>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</si>
  <si>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</si>
  <si>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</si>
  <si>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</si>
  <si>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</si>
  <si>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</si>
  <si>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</si>
  <si>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</si>
  <si>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</si>
  <si>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</si>
  <si>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</si>
  <si>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</si>
  <si>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DE AGUA POTABLE Y ALCANTARILLADO MUNICIPAL DE VALLE DE SANTIAGO
Gasto por Categoría Programática
Del 01 DE Enero al 30 de Junio del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</si>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</sst>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5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activeCell="H23" sqref="H2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19" t="s">
        <v>39</v>
      </c>
      <c r="B1" s="20"/>
      <c r="C1" s="20"/>
      <c r="D1" s="20"/>
      <c r="E1" s="20"/>
      <c r="F1" s="20"/>
      <c r="G1" s="21"/>
    </row>
    <row r="2" spans="1:7" ht="14.45" customHeight="1" x14ac:dyDescent="0.2">
      <c r="A2" s="22" t="s">
        <v>0</v>
      </c>
      <c r="B2" s="16" t="s">
        <v>1</v>
      </c>
      <c r="C2" s="17"/>
      <c r="D2" s="17"/>
      <c r="E2" s="17"/>
      <c r="F2" s="18"/>
      <c r="G2" s="14" t="s">
        <v>2</v>
      </c>
    </row>
    <row r="3" spans="1:7" ht="22.5" x14ac:dyDescent="0.2">
      <c r="A3" s="2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24">
        <f>+B6+B9+B18+B22+B25+B30</f>
        <v>76375748.079999998</v>
      </c>
      <c r="C5" s="24">
        <f t="shared" ref="C5:G5" si="0">+C6+C9+C18+C22+C25+C30</f>
        <v>0</v>
      </c>
      <c r="D5" s="24">
        <f t="shared" si="0"/>
        <v>76375748.079999998</v>
      </c>
      <c r="E5" s="24">
        <f t="shared" si="0"/>
        <v>27956413.330000002</v>
      </c>
      <c r="F5" s="24">
        <f t="shared" si="0"/>
        <v>27949413.800000001</v>
      </c>
      <c r="G5" s="24">
        <f t="shared" si="0"/>
        <v>48419334.75</v>
      </c>
    </row>
    <row r="6" spans="1:7" x14ac:dyDescent="0.2">
      <c r="A6" s="11" t="s">
        <v>9</v>
      </c>
      <c r="B6" s="25">
        <f>SUM(B7:B8)</f>
        <v>0</v>
      </c>
      <c r="C6" s="25">
        <f>SUM(C7:C8)</f>
        <v>0</v>
      </c>
      <c r="D6" s="25">
        <f t="shared" ref="D6:G6" si="1">SUM(D7:D8)</f>
        <v>0</v>
      </c>
      <c r="E6" s="25">
        <f t="shared" si="1"/>
        <v>0</v>
      </c>
      <c r="F6" s="25">
        <f t="shared" si="1"/>
        <v>0</v>
      </c>
      <c r="G6" s="25">
        <f t="shared" si="1"/>
        <v>0</v>
      </c>
    </row>
    <row r="7" spans="1:7" x14ac:dyDescent="0.2">
      <c r="A7" s="12" t="s">
        <v>10</v>
      </c>
      <c r="B7" s="26">
        <v>0</v>
      </c>
      <c r="C7" s="26">
        <v>0</v>
      </c>
      <c r="D7" s="26">
        <f>B7+C7</f>
        <v>0</v>
      </c>
      <c r="E7" s="26">
        <v>0</v>
      </c>
      <c r="F7" s="26">
        <v>0</v>
      </c>
      <c r="G7" s="26">
        <f>D7-E7</f>
        <v>0</v>
      </c>
    </row>
    <row r="8" spans="1:7" x14ac:dyDescent="0.2">
      <c r="A8" s="12" t="s">
        <v>11</v>
      </c>
      <c r="B8" s="26">
        <v>0</v>
      </c>
      <c r="C8" s="26">
        <v>0</v>
      </c>
      <c r="D8" s="26">
        <f>B8+C8</f>
        <v>0</v>
      </c>
      <c r="E8" s="26">
        <v>0</v>
      </c>
      <c r="F8" s="26">
        <v>0</v>
      </c>
      <c r="G8" s="26">
        <f>D8-E8</f>
        <v>0</v>
      </c>
    </row>
    <row r="9" spans="1:7" x14ac:dyDescent="0.2">
      <c r="A9" s="11" t="s">
        <v>12</v>
      </c>
      <c r="B9" s="25">
        <f>SUM(B10:B17)</f>
        <v>76375748.079999998</v>
      </c>
      <c r="C9" s="25">
        <f>SUM(C10:C17)</f>
        <v>0</v>
      </c>
      <c r="D9" s="25">
        <f t="shared" ref="D9:G9" si="2">SUM(D10:D17)</f>
        <v>76375748.079999998</v>
      </c>
      <c r="E9" s="25">
        <f t="shared" si="2"/>
        <v>27956413.330000002</v>
      </c>
      <c r="F9" s="25">
        <f t="shared" si="2"/>
        <v>27949413.800000001</v>
      </c>
      <c r="G9" s="25">
        <f t="shared" si="2"/>
        <v>48419334.75</v>
      </c>
    </row>
    <row r="10" spans="1:7" x14ac:dyDescent="0.2">
      <c r="A10" s="12" t="s">
        <v>13</v>
      </c>
      <c r="B10" s="26">
        <v>25393672.66</v>
      </c>
      <c r="C10" s="26">
        <v>0</v>
      </c>
      <c r="D10" s="26">
        <f t="shared" ref="D10:D17" si="3">B10+C10</f>
        <v>25393672.66</v>
      </c>
      <c r="E10" s="26">
        <v>9147994.9000000004</v>
      </c>
      <c r="F10" s="26">
        <v>9147994.9000000004</v>
      </c>
      <c r="G10" s="26">
        <f t="shared" ref="G10:G17" si="4">D10-E10</f>
        <v>16245677.76</v>
      </c>
    </row>
    <row r="11" spans="1:7" x14ac:dyDescent="0.2">
      <c r="A11" s="12" t="s">
        <v>14</v>
      </c>
      <c r="B11" s="26">
        <v>32402547.52</v>
      </c>
      <c r="C11" s="26">
        <v>0</v>
      </c>
      <c r="D11" s="26">
        <f t="shared" si="3"/>
        <v>32402547.52</v>
      </c>
      <c r="E11" s="26">
        <v>13492089.880000001</v>
      </c>
      <c r="F11" s="26">
        <v>13486989.880000001</v>
      </c>
      <c r="G11" s="26">
        <f t="shared" si="4"/>
        <v>18910457.640000001</v>
      </c>
    </row>
    <row r="12" spans="1:7" x14ac:dyDescent="0.2">
      <c r="A12" s="12" t="s">
        <v>15</v>
      </c>
      <c r="B12" s="26">
        <v>17691368.649999999</v>
      </c>
      <c r="C12" s="26">
        <v>0</v>
      </c>
      <c r="D12" s="26">
        <f t="shared" si="3"/>
        <v>17691368.649999999</v>
      </c>
      <c r="E12" s="26">
        <v>4882945.6100000003</v>
      </c>
      <c r="F12" s="26">
        <v>4881046.08</v>
      </c>
      <c r="G12" s="26">
        <f t="shared" si="4"/>
        <v>12808423.039999999</v>
      </c>
    </row>
    <row r="13" spans="1:7" x14ac:dyDescent="0.2">
      <c r="A13" s="12" t="s">
        <v>16</v>
      </c>
      <c r="B13" s="26">
        <v>888159.25</v>
      </c>
      <c r="C13" s="26">
        <v>0</v>
      </c>
      <c r="D13" s="26">
        <f t="shared" si="3"/>
        <v>888159.25</v>
      </c>
      <c r="E13" s="26">
        <v>433382.94</v>
      </c>
      <c r="F13" s="26">
        <v>433382.94</v>
      </c>
      <c r="G13" s="26">
        <f t="shared" si="4"/>
        <v>454776.31</v>
      </c>
    </row>
    <row r="14" spans="1:7" x14ac:dyDescent="0.2">
      <c r="A14" s="12" t="s">
        <v>17</v>
      </c>
      <c r="B14" s="26">
        <v>0</v>
      </c>
      <c r="C14" s="26">
        <v>0</v>
      </c>
      <c r="D14" s="26">
        <f t="shared" si="3"/>
        <v>0</v>
      </c>
      <c r="E14" s="26">
        <v>0</v>
      </c>
      <c r="F14" s="26">
        <v>0</v>
      </c>
      <c r="G14" s="26">
        <f t="shared" si="4"/>
        <v>0</v>
      </c>
    </row>
    <row r="15" spans="1:7" x14ac:dyDescent="0.2">
      <c r="A15" s="12" t="s">
        <v>18</v>
      </c>
      <c r="B15" s="26">
        <v>0</v>
      </c>
      <c r="C15" s="26">
        <v>0</v>
      </c>
      <c r="D15" s="26">
        <f t="shared" si="3"/>
        <v>0</v>
      </c>
      <c r="E15" s="26">
        <v>0</v>
      </c>
      <c r="F15" s="26">
        <v>0</v>
      </c>
      <c r="G15" s="26">
        <f t="shared" si="4"/>
        <v>0</v>
      </c>
    </row>
    <row r="16" spans="1:7" x14ac:dyDescent="0.2">
      <c r="A16" s="12" t="s">
        <v>19</v>
      </c>
      <c r="B16" s="26">
        <v>0</v>
      </c>
      <c r="C16" s="26">
        <v>0</v>
      </c>
      <c r="D16" s="26">
        <f t="shared" si="3"/>
        <v>0</v>
      </c>
      <c r="E16" s="26">
        <v>0</v>
      </c>
      <c r="F16" s="26">
        <v>0</v>
      </c>
      <c r="G16" s="26">
        <f t="shared" si="4"/>
        <v>0</v>
      </c>
    </row>
    <row r="17" spans="1:7" x14ac:dyDescent="0.2">
      <c r="A17" s="12" t="s">
        <v>20</v>
      </c>
      <c r="B17" s="26">
        <v>0</v>
      </c>
      <c r="C17" s="26">
        <v>0</v>
      </c>
      <c r="D17" s="26">
        <f t="shared" si="3"/>
        <v>0</v>
      </c>
      <c r="E17" s="26">
        <v>0</v>
      </c>
      <c r="F17" s="26">
        <v>0</v>
      </c>
      <c r="G17" s="26">
        <f t="shared" si="4"/>
        <v>0</v>
      </c>
    </row>
    <row r="18" spans="1:7" x14ac:dyDescent="0.2">
      <c r="A18" s="11" t="s">
        <v>21</v>
      </c>
      <c r="B18" s="25">
        <f>SUM(B19:B21)</f>
        <v>0</v>
      </c>
      <c r="C18" s="25">
        <f>SUM(C19:C21)</f>
        <v>0</v>
      </c>
      <c r="D18" s="25">
        <f t="shared" ref="D18:G18" si="5">SUM(D19:D21)</f>
        <v>0</v>
      </c>
      <c r="E18" s="25">
        <f t="shared" si="5"/>
        <v>0</v>
      </c>
      <c r="F18" s="25">
        <f t="shared" si="5"/>
        <v>0</v>
      </c>
      <c r="G18" s="25">
        <f t="shared" si="5"/>
        <v>0</v>
      </c>
    </row>
    <row r="19" spans="1:7" x14ac:dyDescent="0.2">
      <c r="A19" s="12" t="s">
        <v>22</v>
      </c>
      <c r="B19" s="26">
        <v>0</v>
      </c>
      <c r="C19" s="26">
        <v>0</v>
      </c>
      <c r="D19" s="26">
        <f t="shared" ref="D19:D21" si="6">B19+C19</f>
        <v>0</v>
      </c>
      <c r="E19" s="26">
        <v>0</v>
      </c>
      <c r="F19" s="26">
        <v>0</v>
      </c>
      <c r="G19" s="26">
        <f t="shared" ref="G19:G21" si="7">D19-E19</f>
        <v>0</v>
      </c>
    </row>
    <row r="20" spans="1:7" x14ac:dyDescent="0.2">
      <c r="A20" s="12" t="s">
        <v>23</v>
      </c>
      <c r="B20" s="26">
        <v>0</v>
      </c>
      <c r="C20" s="26">
        <v>0</v>
      </c>
      <c r="D20" s="26">
        <f t="shared" si="6"/>
        <v>0</v>
      </c>
      <c r="E20" s="26">
        <v>0</v>
      </c>
      <c r="F20" s="26">
        <v>0</v>
      </c>
      <c r="G20" s="26">
        <f t="shared" si="7"/>
        <v>0</v>
      </c>
    </row>
    <row r="21" spans="1:7" x14ac:dyDescent="0.2">
      <c r="A21" s="12" t="s">
        <v>24</v>
      </c>
      <c r="B21" s="26">
        <v>0</v>
      </c>
      <c r="C21" s="26">
        <v>0</v>
      </c>
      <c r="D21" s="26">
        <f t="shared" si="6"/>
        <v>0</v>
      </c>
      <c r="E21" s="26">
        <v>0</v>
      </c>
      <c r="F21" s="26">
        <v>0</v>
      </c>
      <c r="G21" s="26">
        <f t="shared" si="7"/>
        <v>0</v>
      </c>
    </row>
    <row r="22" spans="1:7" x14ac:dyDescent="0.2">
      <c r="A22" s="11" t="s">
        <v>25</v>
      </c>
      <c r="B22" s="25">
        <f>SUM(B23:B24)</f>
        <v>0</v>
      </c>
      <c r="C22" s="25">
        <f>SUM(C23:C24)</f>
        <v>0</v>
      </c>
      <c r="D22" s="25">
        <f t="shared" ref="D22:G22" si="8">SUM(D23:D24)</f>
        <v>0</v>
      </c>
      <c r="E22" s="25">
        <f t="shared" si="8"/>
        <v>0</v>
      </c>
      <c r="F22" s="25">
        <f t="shared" si="8"/>
        <v>0</v>
      </c>
      <c r="G22" s="25">
        <f t="shared" si="8"/>
        <v>0</v>
      </c>
    </row>
    <row r="23" spans="1:7" x14ac:dyDescent="0.2">
      <c r="A23" s="12" t="s">
        <v>26</v>
      </c>
      <c r="B23" s="26">
        <v>0</v>
      </c>
      <c r="C23" s="26">
        <v>0</v>
      </c>
      <c r="D23" s="26">
        <f t="shared" ref="D23:D24" si="9">B23+C23</f>
        <v>0</v>
      </c>
      <c r="E23" s="26">
        <v>0</v>
      </c>
      <c r="F23" s="26">
        <v>0</v>
      </c>
      <c r="G23" s="26">
        <f t="shared" ref="G23:G24" si="10">D23-E23</f>
        <v>0</v>
      </c>
    </row>
    <row r="24" spans="1:7" x14ac:dyDescent="0.2">
      <c r="A24" s="12" t="s">
        <v>27</v>
      </c>
      <c r="B24" s="26">
        <v>0</v>
      </c>
      <c r="C24" s="26">
        <v>0</v>
      </c>
      <c r="D24" s="26">
        <f t="shared" si="9"/>
        <v>0</v>
      </c>
      <c r="E24" s="26">
        <v>0</v>
      </c>
      <c r="F24" s="26">
        <v>0</v>
      </c>
      <c r="G24" s="26">
        <f t="shared" si="10"/>
        <v>0</v>
      </c>
    </row>
    <row r="25" spans="1:7" x14ac:dyDescent="0.2">
      <c r="A25" s="11" t="s">
        <v>28</v>
      </c>
      <c r="B25" s="25">
        <f>SUM(B26:B29)</f>
        <v>0</v>
      </c>
      <c r="C25" s="25">
        <f>SUM(C26:C29)</f>
        <v>0</v>
      </c>
      <c r="D25" s="25">
        <f t="shared" ref="D25:G25" si="11">SUM(D26:D29)</f>
        <v>0</v>
      </c>
      <c r="E25" s="25">
        <f t="shared" si="11"/>
        <v>0</v>
      </c>
      <c r="F25" s="25">
        <f t="shared" si="11"/>
        <v>0</v>
      </c>
      <c r="G25" s="25">
        <f t="shared" si="11"/>
        <v>0</v>
      </c>
    </row>
    <row r="26" spans="1:7" x14ac:dyDescent="0.2">
      <c r="A26" s="12" t="s">
        <v>29</v>
      </c>
      <c r="B26" s="26">
        <v>0</v>
      </c>
      <c r="C26" s="26">
        <v>0</v>
      </c>
      <c r="D26" s="26">
        <f t="shared" ref="D26:D29" si="12">B26+C26</f>
        <v>0</v>
      </c>
      <c r="E26" s="26">
        <v>0</v>
      </c>
      <c r="F26" s="26">
        <v>0</v>
      </c>
      <c r="G26" s="26">
        <f t="shared" ref="G26:G29" si="13">D26-E26</f>
        <v>0</v>
      </c>
    </row>
    <row r="27" spans="1:7" x14ac:dyDescent="0.2">
      <c r="A27" s="12" t="s">
        <v>30</v>
      </c>
      <c r="B27" s="26">
        <v>0</v>
      </c>
      <c r="C27" s="26">
        <v>0</v>
      </c>
      <c r="D27" s="26">
        <f t="shared" si="12"/>
        <v>0</v>
      </c>
      <c r="E27" s="26">
        <v>0</v>
      </c>
      <c r="F27" s="26">
        <v>0</v>
      </c>
      <c r="G27" s="26">
        <f t="shared" si="13"/>
        <v>0</v>
      </c>
    </row>
    <row r="28" spans="1:7" x14ac:dyDescent="0.2">
      <c r="A28" s="12" t="s">
        <v>31</v>
      </c>
      <c r="B28" s="26">
        <v>0</v>
      </c>
      <c r="C28" s="26">
        <v>0</v>
      </c>
      <c r="D28" s="26">
        <f t="shared" si="12"/>
        <v>0</v>
      </c>
      <c r="E28" s="26">
        <v>0</v>
      </c>
      <c r="F28" s="26">
        <v>0</v>
      </c>
      <c r="G28" s="26">
        <f t="shared" si="13"/>
        <v>0</v>
      </c>
    </row>
    <row r="29" spans="1:7" x14ac:dyDescent="0.2">
      <c r="A29" s="12" t="s">
        <v>32</v>
      </c>
      <c r="B29" s="26">
        <v>0</v>
      </c>
      <c r="C29" s="26">
        <v>0</v>
      </c>
      <c r="D29" s="26">
        <f t="shared" si="12"/>
        <v>0</v>
      </c>
      <c r="E29" s="26">
        <v>0</v>
      </c>
      <c r="F29" s="26">
        <v>0</v>
      </c>
      <c r="G29" s="26">
        <f t="shared" si="13"/>
        <v>0</v>
      </c>
    </row>
    <row r="30" spans="1:7" x14ac:dyDescent="0.2">
      <c r="A30" s="11" t="s">
        <v>33</v>
      </c>
      <c r="B30" s="25">
        <f>SUM(B31)</f>
        <v>0</v>
      </c>
      <c r="C30" s="25">
        <f t="shared" ref="C30:G30" si="14">SUM(C31)</f>
        <v>0</v>
      </c>
      <c r="D30" s="25">
        <f t="shared" si="14"/>
        <v>0</v>
      </c>
      <c r="E30" s="25">
        <f t="shared" si="14"/>
        <v>0</v>
      </c>
      <c r="F30" s="25">
        <f t="shared" si="14"/>
        <v>0</v>
      </c>
      <c r="G30" s="25">
        <f t="shared" si="14"/>
        <v>0</v>
      </c>
    </row>
    <row r="31" spans="1:7" x14ac:dyDescent="0.2">
      <c r="A31" s="12" t="s">
        <v>34</v>
      </c>
      <c r="B31" s="26">
        <v>0</v>
      </c>
      <c r="C31" s="26">
        <v>0</v>
      </c>
      <c r="D31" s="26">
        <f t="shared" ref="D31:D34" si="15">B31+C31</f>
        <v>0</v>
      </c>
      <c r="E31" s="26">
        <v>0</v>
      </c>
      <c r="F31" s="26">
        <v>0</v>
      </c>
      <c r="G31" s="26">
        <f t="shared" ref="G31:G34" si="16">D31-E31</f>
        <v>0</v>
      </c>
    </row>
    <row r="32" spans="1:7" x14ac:dyDescent="0.2">
      <c r="A32" s="6" t="s">
        <v>35</v>
      </c>
      <c r="B32" s="25">
        <v>0</v>
      </c>
      <c r="C32" s="25">
        <v>0</v>
      </c>
      <c r="D32" s="25">
        <f t="shared" si="15"/>
        <v>0</v>
      </c>
      <c r="E32" s="25">
        <v>0</v>
      </c>
      <c r="F32" s="25">
        <v>0</v>
      </c>
      <c r="G32" s="25">
        <f t="shared" si="16"/>
        <v>0</v>
      </c>
    </row>
    <row r="33" spans="1:7" x14ac:dyDescent="0.2">
      <c r="A33" s="6" t="s">
        <v>36</v>
      </c>
      <c r="B33" s="25">
        <v>0</v>
      </c>
      <c r="C33" s="25">
        <v>0</v>
      </c>
      <c r="D33" s="25">
        <f t="shared" si="15"/>
        <v>0</v>
      </c>
      <c r="E33" s="25">
        <v>0</v>
      </c>
      <c r="F33" s="25">
        <v>0</v>
      </c>
      <c r="G33" s="25">
        <f t="shared" si="16"/>
        <v>0</v>
      </c>
    </row>
    <row r="34" spans="1:7" x14ac:dyDescent="0.2">
      <c r="A34" s="6" t="s">
        <v>37</v>
      </c>
      <c r="B34" s="25">
        <v>0</v>
      </c>
      <c r="C34" s="25">
        <v>0</v>
      </c>
      <c r="D34" s="25">
        <f t="shared" si="15"/>
        <v>0</v>
      </c>
      <c r="E34" s="25">
        <v>0</v>
      </c>
      <c r="F34" s="25">
        <v>0</v>
      </c>
      <c r="G34" s="25">
        <f t="shared" si="16"/>
        <v>0</v>
      </c>
    </row>
    <row r="35" spans="1:7" x14ac:dyDescent="0.2">
      <c r="A35" s="3"/>
      <c r="B35" s="25"/>
      <c r="C35" s="25"/>
      <c r="D35" s="25"/>
      <c r="E35" s="25"/>
      <c r="F35" s="25"/>
      <c r="G35" s="25"/>
    </row>
    <row r="36" spans="1:7" x14ac:dyDescent="0.2">
      <c r="A36" s="4" t="s">
        <v>38</v>
      </c>
      <c r="B36" s="27">
        <f t="shared" ref="B36:G36" si="17">+B5+B32+B33+B34</f>
        <v>76375748.079999998</v>
      </c>
      <c r="C36" s="27">
        <f t="shared" si="17"/>
        <v>0</v>
      </c>
      <c r="D36" s="27">
        <f t="shared" si="17"/>
        <v>76375748.079999998</v>
      </c>
      <c r="E36" s="27">
        <f t="shared" si="17"/>
        <v>27956413.330000002</v>
      </c>
      <c r="F36" s="27">
        <f t="shared" si="17"/>
        <v>27949413.800000001</v>
      </c>
      <c r="G36" s="27">
        <f t="shared" si="17"/>
        <v>48419334.75</v>
      </c>
    </row>
    <row r="38" spans="1:7" x14ac:dyDescent="0.2">
      <c r="A38" s="28" t="s">
        <v>40</v>
      </c>
    </row>
  </sheetData>
  <sheetProtection formatCells="0" formatColumns="0" formatRows="0" autoFilter="0"/>
  <protectedRanges>
    <protectedRange sqref="A37:G37 A39:G65522 B38:G38" name="Rango1"/>
    <protectedRange sqref="A10:A17 A19:A21 A23:A24 A26:A29 A31 A7:A8 A35" name="Rango1_3"/>
    <protectedRange sqref="B4:G4" name="Rango1_2_2"/>
    <protectedRange sqref="A36" name="Rango1_1_2"/>
    <protectedRange sqref="B6:G35" name="Rango1_3_2"/>
    <protectedRange sqref="B5:G5" name="Rango1_2_2_2"/>
    <protectedRange sqref="B36:G36" name="Rango1_1_2_2"/>
    <protectedRange sqref="A38" name="Rango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B5:G8 B31:G36 B9:C30 E9:F30" unlockedFormula="1"/>
    <ignoredError sqref="G9:G30 D9:D30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2012-12-11T21:13:37Z</dcterms:created>
  <dcterms:modified xsi:type="dcterms:W3CDTF">2025-07-16T18:35:33Z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