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8B433E87-E175-459E-9D1B-B7C568D869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l="1"/>
  <c r="H21" i="4"/>
  <c r="H39" i="4" s="1"/>
  <c r="E31" i="4"/>
  <c r="E39" i="4" s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<sst xmlns="http://schemas.openxmlformats.org/spreadsheetml/2006/main" count="100" uniqueCount="52">
  <si>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</si>
  <si>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</si>
  <si>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</si>
  <si>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</si>
  <si>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</si>
  <si>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</si>
  <si>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</si>
  <si>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</si>
  <si>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</si>
  <si>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</si>
  <si>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</si>
  <si>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</si>
  <si>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</si>
  <si>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</si>
  <si>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</si>
  <si>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</si>
  <si>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</si>
  <si>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</si>
  <si>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</si>
  <si>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</si>
  <si>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</si>
  <si>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</si>
  <si>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</si>
  <si>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</si>
  <si>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</si>
  <si>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</si>
  <si>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</si>
  <si>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</si>
  <si>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</si>
  <si>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</si>
  <si>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</si>
  <si>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</si>
  <si>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</si>
  <si>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</si>
  <si>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</si>
  <si>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</si>
  <si>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</si>
  <si>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</si>
  <si>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</si>
  <si>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</si>
  <si>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</si>
  <si>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</si>
  <si>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</si>
  <si>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</si>
  <si>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</si>
  <si>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</si>
  <si>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MARZO DEL 2021</t>
  </si>
  <si>
    <t>'Bajo protesta de decir verdad declaramos que los Estados Financieros y sus Notas son razonablemente correctos y responsabilidad del emisor</t>
  </si>
  <si>
    <t xml:space="preserve">                                           ___________________</t>
  </si>
  <si>
    <t>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</si>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</sst>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left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B8CAF34-9C35-47E2-8FF4-185F1CDB0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zoomScaleNormal="100" workbookViewId="0">
      <selection activeCell="H51" sqref="A1:H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9" t="s">
        <v>46</v>
      </c>
      <c r="B1" s="60"/>
      <c r="C1" s="60"/>
      <c r="D1" s="60"/>
      <c r="E1" s="60"/>
      <c r="F1" s="60"/>
      <c r="G1" s="60"/>
      <c r="H1" s="61"/>
    </row>
    <row r="2" spans="1:9" s="3" customFormat="1" x14ac:dyDescent="0.2">
      <c r="A2" s="62" t="s">
        <v>14</v>
      </c>
      <c r="B2" s="63"/>
      <c r="C2" s="60" t="s">
        <v>22</v>
      </c>
      <c r="D2" s="60"/>
      <c r="E2" s="60"/>
      <c r="F2" s="60"/>
      <c r="G2" s="60"/>
      <c r="H2" s="68" t="s">
        <v>19</v>
      </c>
    </row>
    <row r="3" spans="1:9" s="1" customFormat="1" ht="24.95" customHeight="1" x14ac:dyDescent="0.2">
      <c r="A3" s="64"/>
      <c r="B3" s="6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9"/>
    </row>
    <row r="4" spans="1:9" s="1" customFormat="1" x14ac:dyDescent="0.2">
      <c r="A4" s="66"/>
      <c r="B4" s="6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39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1" t="s">
        <v>34</v>
      </c>
    </row>
    <row r="6" spans="1:9" x14ac:dyDescent="0.2">
      <c r="A6" s="32"/>
      <c r="B6" s="40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1" t="s">
        <v>44</v>
      </c>
    </row>
    <row r="7" spans="1:9" x14ac:dyDescent="0.2">
      <c r="A7" s="31"/>
      <c r="B7" s="39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1" t="s">
        <v>35</v>
      </c>
    </row>
    <row r="8" spans="1:9" x14ac:dyDescent="0.2">
      <c r="A8" s="31"/>
      <c r="B8" s="39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1" t="s">
        <v>36</v>
      </c>
    </row>
    <row r="9" spans="1:9" x14ac:dyDescent="0.2">
      <c r="A9" s="31"/>
      <c r="B9" s="39" t="s">
        <v>4</v>
      </c>
      <c r="C9" s="22">
        <v>3250</v>
      </c>
      <c r="D9" s="22">
        <v>0</v>
      </c>
      <c r="E9" s="22">
        <f t="shared" si="0"/>
        <v>3250</v>
      </c>
      <c r="F9" s="22">
        <v>11.96</v>
      </c>
      <c r="G9" s="22">
        <v>11.96</v>
      </c>
      <c r="H9" s="22">
        <f t="shared" si="1"/>
        <v>-3238.04</v>
      </c>
      <c r="I9" s="41" t="s">
        <v>37</v>
      </c>
    </row>
    <row r="10" spans="1:9" x14ac:dyDescent="0.2">
      <c r="A10" s="32"/>
      <c r="B10" s="40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1" t="s">
        <v>38</v>
      </c>
    </row>
    <row r="11" spans="1:9" x14ac:dyDescent="0.2">
      <c r="A11" s="36"/>
      <c r="B11" s="39" t="s">
        <v>24</v>
      </c>
      <c r="C11" s="22">
        <v>55655948.659999996</v>
      </c>
      <c r="D11" s="22">
        <v>0</v>
      </c>
      <c r="E11" s="22">
        <f t="shared" si="2"/>
        <v>55655948.659999996</v>
      </c>
      <c r="F11" s="22">
        <v>15216147.630000001</v>
      </c>
      <c r="G11" s="22">
        <v>15216147.630000001</v>
      </c>
      <c r="H11" s="22">
        <f t="shared" si="3"/>
        <v>-40439801.029999994</v>
      </c>
      <c r="I11" s="41" t="s">
        <v>39</v>
      </c>
    </row>
    <row r="12" spans="1:9" ht="22.5" x14ac:dyDescent="0.2">
      <c r="A12" s="36"/>
      <c r="B12" s="39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1" t="s">
        <v>40</v>
      </c>
    </row>
    <row r="13" spans="1:9" ht="22.5" x14ac:dyDescent="0.2">
      <c r="A13" s="36"/>
      <c r="B13" s="39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1" t="s">
        <v>41</v>
      </c>
    </row>
    <row r="14" spans="1:9" x14ac:dyDescent="0.2">
      <c r="A14" s="31"/>
      <c r="B14" s="39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1" t="s">
        <v>42</v>
      </c>
    </row>
    <row r="15" spans="1:9" x14ac:dyDescent="0.2">
      <c r="A15" s="31"/>
      <c r="C15" s="13"/>
      <c r="D15" s="13"/>
      <c r="E15" s="13"/>
      <c r="F15" s="13"/>
      <c r="G15" s="13"/>
      <c r="H15" s="13"/>
      <c r="I15" s="41" t="s">
        <v>43</v>
      </c>
    </row>
    <row r="16" spans="1:9" x14ac:dyDescent="0.2">
      <c r="A16" s="9"/>
      <c r="B16" s="10" t="s">
        <v>13</v>
      </c>
      <c r="C16" s="23">
        <f>SUM(C5:C14)</f>
        <v>55659198.659999996</v>
      </c>
      <c r="D16" s="23">
        <f t="shared" ref="D16:H16" si="6">SUM(D5:D14)</f>
        <v>0</v>
      </c>
      <c r="E16" s="23">
        <f t="shared" si="6"/>
        <v>55659198.659999996</v>
      </c>
      <c r="F16" s="23">
        <f t="shared" si="6"/>
        <v>15216159.590000002</v>
      </c>
      <c r="G16" s="11">
        <f t="shared" si="6"/>
        <v>15216159.590000002</v>
      </c>
      <c r="H16" s="12">
        <f t="shared" si="6"/>
        <v>-40443039.069999993</v>
      </c>
      <c r="I16" s="41" t="s">
        <v>43</v>
      </c>
    </row>
    <row r="17" spans="1:9" x14ac:dyDescent="0.2">
      <c r="A17" s="33"/>
      <c r="B17" s="28"/>
      <c r="C17" s="29"/>
      <c r="D17" s="29"/>
      <c r="E17" s="34"/>
      <c r="F17" s="30" t="s">
        <v>21</v>
      </c>
      <c r="G17" s="35"/>
      <c r="H17" s="27"/>
      <c r="I17" s="41" t="s">
        <v>43</v>
      </c>
    </row>
    <row r="18" spans="1:9" x14ac:dyDescent="0.2">
      <c r="A18" s="70" t="s">
        <v>23</v>
      </c>
      <c r="B18" s="71"/>
      <c r="C18" s="60" t="s">
        <v>22</v>
      </c>
      <c r="D18" s="60"/>
      <c r="E18" s="60"/>
      <c r="F18" s="60"/>
      <c r="G18" s="60"/>
      <c r="H18" s="68" t="s">
        <v>19</v>
      </c>
      <c r="I18" s="41" t="s">
        <v>43</v>
      </c>
    </row>
    <row r="19" spans="1:9" ht="22.5" x14ac:dyDescent="0.2">
      <c r="A19" s="72"/>
      <c r="B19" s="7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9"/>
      <c r="I19" s="41" t="s">
        <v>43</v>
      </c>
    </row>
    <row r="20" spans="1:9" x14ac:dyDescent="0.2">
      <c r="A20" s="74"/>
      <c r="B20" s="7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1" t="s">
        <v>43</v>
      </c>
    </row>
    <row r="21" spans="1:9" x14ac:dyDescent="0.2">
      <c r="A21" s="37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1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1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1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1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1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1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1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1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1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1" t="s">
        <v>43</v>
      </c>
    </row>
    <row r="31" spans="1:9" ht="41.25" customHeight="1" x14ac:dyDescent="0.2">
      <c r="A31" s="57" t="s">
        <v>45</v>
      </c>
      <c r="B31" s="58"/>
      <c r="C31" s="26">
        <f t="shared" ref="C31:H31" si="14">SUM(C32:C35)</f>
        <v>55659198.659999996</v>
      </c>
      <c r="D31" s="26">
        <f t="shared" si="14"/>
        <v>0</v>
      </c>
      <c r="E31" s="26">
        <f t="shared" si="14"/>
        <v>55659198.659999996</v>
      </c>
      <c r="F31" s="26">
        <f t="shared" si="14"/>
        <v>15216159.590000002</v>
      </c>
      <c r="G31" s="26">
        <f t="shared" si="14"/>
        <v>15216159.590000002</v>
      </c>
      <c r="H31" s="26">
        <f t="shared" si="14"/>
        <v>-40443039.069999993</v>
      </c>
      <c r="I31" s="41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1" t="s">
        <v>44</v>
      </c>
    </row>
    <row r="33" spans="1:9" x14ac:dyDescent="0.2">
      <c r="A33" s="16"/>
      <c r="B33" s="17" t="s">
        <v>31</v>
      </c>
      <c r="C33" s="25">
        <v>3250</v>
      </c>
      <c r="D33" s="25">
        <v>0</v>
      </c>
      <c r="E33" s="25">
        <f>C33+D33</f>
        <v>3250</v>
      </c>
      <c r="F33" s="25">
        <v>11.96</v>
      </c>
      <c r="G33" s="25">
        <v>11.96</v>
      </c>
      <c r="H33" s="25">
        <f t="shared" ref="H33:H34" si="15">G33-C33</f>
        <v>-3238.04</v>
      </c>
      <c r="I33" s="41" t="s">
        <v>37</v>
      </c>
    </row>
    <row r="34" spans="1:9" x14ac:dyDescent="0.2">
      <c r="A34" s="16"/>
      <c r="B34" s="17" t="s">
        <v>32</v>
      </c>
      <c r="C34" s="25">
        <v>55655948.659999996</v>
      </c>
      <c r="D34" s="25">
        <v>0</v>
      </c>
      <c r="E34" s="25">
        <f>C34+D34</f>
        <v>55655948.659999996</v>
      </c>
      <c r="F34" s="25">
        <v>15216147.630000001</v>
      </c>
      <c r="G34" s="25">
        <v>15216147.630000001</v>
      </c>
      <c r="H34" s="25">
        <f t="shared" si="15"/>
        <v>-40439801.029999994</v>
      </c>
      <c r="I34" s="41" t="s">
        <v>39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1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1" t="s">
        <v>43</v>
      </c>
    </row>
    <row r="37" spans="1:9" x14ac:dyDescent="0.2">
      <c r="A37" s="38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1" t="s">
        <v>43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1" t="s">
        <v>42</v>
      </c>
    </row>
    <row r="39" spans="1:9" x14ac:dyDescent="0.2">
      <c r="A39" s="19"/>
      <c r="B39" s="20" t="s">
        <v>13</v>
      </c>
      <c r="C39" s="23">
        <f>SUM(C37+C31+C21)</f>
        <v>55659198.659999996</v>
      </c>
      <c r="D39" s="23">
        <f t="shared" ref="D39:H39" si="18">SUM(D37+D31+D21)</f>
        <v>0</v>
      </c>
      <c r="E39" s="23">
        <f t="shared" si="18"/>
        <v>55659198.659999996</v>
      </c>
      <c r="F39" s="23">
        <f t="shared" si="18"/>
        <v>15216159.590000002</v>
      </c>
      <c r="G39" s="23">
        <f t="shared" si="18"/>
        <v>15216159.590000002</v>
      </c>
      <c r="H39" s="12">
        <f t="shared" si="18"/>
        <v>-40443039.069999993</v>
      </c>
      <c r="I39" s="41" t="s">
        <v>43</v>
      </c>
    </row>
    <row r="40" spans="1:9" x14ac:dyDescent="0.2">
      <c r="A40" s="42" t="s">
        <v>47</v>
      </c>
      <c r="B40" s="43"/>
      <c r="C40" s="44"/>
      <c r="D40" s="44"/>
      <c r="E40" s="44"/>
      <c r="F40" s="45" t="s">
        <v>21</v>
      </c>
      <c r="G40" s="46"/>
      <c r="H40" s="47"/>
      <c r="I40" s="41" t="s">
        <v>43</v>
      </c>
    </row>
    <row r="41" spans="1:9" x14ac:dyDescent="0.2">
      <c r="A41" s="48"/>
      <c r="B41" s="49"/>
      <c r="C41" s="50"/>
      <c r="D41" s="50"/>
      <c r="E41" s="50"/>
      <c r="F41" s="51"/>
      <c r="G41" s="51"/>
      <c r="H41" s="50"/>
    </row>
    <row r="42" spans="1:9" x14ac:dyDescent="0.2">
      <c r="A42" s="48"/>
      <c r="B42" s="49"/>
      <c r="C42" s="50"/>
      <c r="D42" s="50"/>
      <c r="E42" s="50"/>
      <c r="F42" s="51"/>
      <c r="G42" s="51"/>
      <c r="H42" s="50"/>
    </row>
    <row r="43" spans="1:9" x14ac:dyDescent="0.2">
      <c r="A43" s="48"/>
      <c r="B43" s="49"/>
      <c r="C43" s="50"/>
      <c r="D43" s="50"/>
      <c r="E43" s="50"/>
      <c r="F43" s="51"/>
      <c r="G43" s="51"/>
      <c r="H43" s="50"/>
    </row>
    <row r="44" spans="1:9" ht="30.75" customHeight="1" x14ac:dyDescent="0.2">
      <c r="A44" s="48"/>
      <c r="B44" s="49"/>
      <c r="C44" s="50"/>
      <c r="D44" s="50"/>
      <c r="E44" s="50"/>
      <c r="F44" s="51"/>
      <c r="G44" s="51"/>
      <c r="H44" s="50"/>
    </row>
    <row r="45" spans="1:9" x14ac:dyDescent="0.2">
      <c r="A45" s="48"/>
      <c r="B45" s="49"/>
      <c r="C45" s="50"/>
      <c r="D45" s="50"/>
      <c r="E45" s="50"/>
      <c r="F45" s="51"/>
      <c r="G45" s="51"/>
      <c r="H45" s="50"/>
    </row>
    <row r="46" spans="1:9" x14ac:dyDescent="0.2">
      <c r="A46" s="48"/>
      <c r="B46" s="49"/>
      <c r="C46" s="50"/>
      <c r="D46" s="50"/>
      <c r="E46" s="50"/>
      <c r="F46" s="51"/>
      <c r="G46" s="51"/>
      <c r="H46" s="50"/>
    </row>
    <row r="47" spans="1:9" x14ac:dyDescent="0.2">
      <c r="A47" s="48"/>
      <c r="B47" s="49"/>
      <c r="C47" s="50"/>
      <c r="D47" s="50"/>
      <c r="E47" s="50"/>
      <c r="F47" s="51"/>
      <c r="G47" s="51"/>
      <c r="H47" s="50"/>
    </row>
    <row r="48" spans="1:9" x14ac:dyDescent="0.2">
      <c r="A48" s="48"/>
      <c r="B48" s="52"/>
      <c r="C48" s="48"/>
      <c r="D48" s="48"/>
      <c r="E48" s="48"/>
      <c r="F48" s="48"/>
      <c r="G48" s="48"/>
      <c r="H48" s="48"/>
    </row>
    <row r="49" spans="1:8" x14ac:dyDescent="0.2">
      <c r="A49" s="48"/>
      <c r="B49" s="53" t="s">
        <v>48</v>
      </c>
      <c r="C49" s="48"/>
      <c r="D49" s="48"/>
      <c r="E49" s="54" t="s">
        <v>49</v>
      </c>
      <c r="F49" s="55"/>
      <c r="G49" s="55"/>
      <c r="H49" s="48"/>
    </row>
    <row r="50" spans="1:8" ht="23.25" customHeight="1" x14ac:dyDescent="0.2">
      <c r="A50" s="48"/>
      <c r="B50" s="56" t="s">
        <v>50</v>
      </c>
      <c r="C50" s="56"/>
      <c r="D50" s="48"/>
      <c r="E50" s="56" t="s">
        <v>51</v>
      </c>
      <c r="F50" s="56"/>
      <c r="G50" s="56"/>
      <c r="H50" s="48"/>
    </row>
    <row r="51" spans="1:8" x14ac:dyDescent="0.2">
      <c r="A51" s="48"/>
      <c r="B51" s="48"/>
      <c r="C51" s="48"/>
      <c r="D51" s="48"/>
      <c r="E51" s="48"/>
      <c r="F51" s="48"/>
      <c r="G51" s="48"/>
      <c r="H51" s="48"/>
    </row>
  </sheetData>
  <sheetProtection formatCells="0" formatColumns="0" formatRows="0" insertRows="0" autoFilter="0"/>
  <mergeCells count="11">
    <mergeCell ref="E49:G49"/>
    <mergeCell ref="B50:C50"/>
    <mergeCell ref="E50:G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2021-04-21T15:50:43Z</cp:lastPrinted>
  <dcterms:created xsi:type="dcterms:W3CDTF">2012-12-11T20:48:19Z</dcterms:created>
  <dcterms:modified xsi:type="dcterms:W3CDTF">2021-04-21T15:50:47Z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