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1ER TRIMESTRE 2021\DIGITALES\"/>
    </mc:Choice>
  </mc:AlternateContent>
  <xr:revisionPtr revIDLastSave="0" documentId="13_ncr:1_{BEE12931-88A4-403D-A771-6DE10B6DAC3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<sst xmlns="http://schemas.openxmlformats.org/spreadsheetml/2006/main" count="31" uniqueCount="31">
  <si>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</si>
  <si>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</si>
  <si>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</si>
  <si>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</si>
  <si>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</si>
  <si>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</si>
  <si>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</si>
  <si>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</si>
  <si>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</si>
  <si>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</si>
  <si>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</si>
  <si>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</si>
  <si>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</si>
  <si>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</si>
  <si>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</si>
  <si>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</si>
  <si>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</si>
  <si>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</si>
  <si>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</si>
  <si>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</si>
  <si>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</si>
  <si>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</si>
  <si>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</si>
  <si>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</si>
  <si>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</si>
  <si>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</si>
  <si>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31 DE MARZO DEL 2021</t>
  </si>
  <si>
    <t>___________________</t>
  </si>
  <si>
    <t>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</si>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</sst>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1619250</xdr:colOff>
      <xdr:row>0</xdr:row>
      <xdr:rowOff>409575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EFE852E8-88B3-4A1E-9D09-9877497FD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showGridLines="0" tabSelected="1" topLeftCell="A13" zoomScaleNormal="100" workbookViewId="0">
      <selection activeCell="G49" sqref="A1:G49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2" t="s">
        <v>26</v>
      </c>
      <c r="B1" s="23"/>
      <c r="C1" s="23"/>
      <c r="D1" s="23"/>
      <c r="E1" s="23"/>
      <c r="F1" s="23"/>
      <c r="G1" s="24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95833703.909999996</v>
      </c>
      <c r="D4" s="13">
        <f>SUM(D6+D15)</f>
        <v>33638195.649999999</v>
      </c>
      <c r="E4" s="13">
        <f>SUM(E6+E15)</f>
        <v>30032017.329999998</v>
      </c>
      <c r="F4" s="13">
        <f>SUM(F6+F15)</f>
        <v>99439882.229999989</v>
      </c>
      <c r="G4" s="13">
        <f>SUM(G6+G15)</f>
        <v>3606178.3200000026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43379038.060000002</v>
      </c>
      <c r="D6" s="13">
        <f>SUM(D7:D13)</f>
        <v>33436914.550000001</v>
      </c>
      <c r="E6" s="13">
        <f>SUM(E7:E13)</f>
        <v>30032017.329999998</v>
      </c>
      <c r="F6" s="13">
        <f>SUM(F7:F13)</f>
        <v>46783935.280000001</v>
      </c>
      <c r="G6" s="18">
        <f>SUM(G7:G13)</f>
        <v>3404897.2200000011</v>
      </c>
    </row>
    <row r="7" spans="1:7" x14ac:dyDescent="0.2">
      <c r="A7" s="3">
        <v>1110</v>
      </c>
      <c r="B7" s="7" t="s">
        <v>9</v>
      </c>
      <c r="C7" s="18">
        <v>7221113.4900000002</v>
      </c>
      <c r="D7" s="18">
        <v>15966743.789999999</v>
      </c>
      <c r="E7" s="18">
        <v>13641837.08</v>
      </c>
      <c r="F7" s="18">
        <f>C7+D7-E7</f>
        <v>9546020.2000000011</v>
      </c>
      <c r="G7" s="18">
        <f t="shared" ref="G7:G13" si="0">F7-C7</f>
        <v>2324906.7100000009</v>
      </c>
    </row>
    <row r="8" spans="1:7" x14ac:dyDescent="0.2">
      <c r="A8" s="3">
        <v>1120</v>
      </c>
      <c r="B8" s="7" t="s">
        <v>10</v>
      </c>
      <c r="C8" s="18">
        <v>34325443.079999998</v>
      </c>
      <c r="D8" s="18">
        <v>16963043.75</v>
      </c>
      <c r="E8" s="18">
        <v>15983598.43</v>
      </c>
      <c r="F8" s="18">
        <f t="shared" ref="F8:F13" si="1">C8+D8-E8</f>
        <v>35304888.399999999</v>
      </c>
      <c r="G8" s="18">
        <f t="shared" si="0"/>
        <v>979445.3200000003</v>
      </c>
    </row>
    <row r="9" spans="1:7" x14ac:dyDescent="0.2">
      <c r="A9" s="3">
        <v>1130</v>
      </c>
      <c r="B9" s="7" t="s">
        <v>11</v>
      </c>
      <c r="C9" s="18">
        <v>1557073.71</v>
      </c>
      <c r="D9" s="18">
        <v>507127.01</v>
      </c>
      <c r="E9" s="18">
        <v>406581.82</v>
      </c>
      <c r="F9" s="18">
        <f t="shared" si="1"/>
        <v>1657618.9</v>
      </c>
      <c r="G9" s="18">
        <f t="shared" si="0"/>
        <v>100545.18999999994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52454665.850000001</v>
      </c>
      <c r="D15" s="13">
        <f>SUM(D16:D24)</f>
        <v>201281.1</v>
      </c>
      <c r="E15" s="13">
        <f>SUM(E16:E24)</f>
        <v>0</v>
      </c>
      <c r="F15" s="13">
        <f>SUM(F16:F24)</f>
        <v>52655946.949999996</v>
      </c>
      <c r="G15" s="13">
        <f>SUM(G16:G24)</f>
        <v>201281.10000000149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33365992.440000001</v>
      </c>
      <c r="D18" s="19">
        <v>0</v>
      </c>
      <c r="E18" s="19">
        <v>0</v>
      </c>
      <c r="F18" s="19">
        <f t="shared" si="3"/>
        <v>33365992.440000001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25110731.039999999</v>
      </c>
      <c r="D19" s="18">
        <v>201281.1</v>
      </c>
      <c r="E19" s="18">
        <v>0</v>
      </c>
      <c r="F19" s="18">
        <f t="shared" si="3"/>
        <v>25312012.140000001</v>
      </c>
      <c r="G19" s="18">
        <f t="shared" si="2"/>
        <v>201281.10000000149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-8358197.2400000002</v>
      </c>
      <c r="D21" s="18">
        <v>0</v>
      </c>
      <c r="E21" s="18">
        <v>0</v>
      </c>
      <c r="F21" s="18">
        <f t="shared" si="3"/>
        <v>-8358197.2400000002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5" t="s">
        <v>25</v>
      </c>
      <c r="C26" s="25"/>
      <c r="D26" s="25"/>
      <c r="E26" s="25"/>
      <c r="F26" s="25"/>
      <c r="G26" s="25"/>
    </row>
    <row r="38" spans="2:6" x14ac:dyDescent="0.2">
      <c r="B38" s="20" t="s">
        <v>27</v>
      </c>
      <c r="D38" s="26" t="s">
        <v>28</v>
      </c>
      <c r="E38" s="26"/>
      <c r="F38" s="26"/>
    </row>
    <row r="39" spans="2:6" ht="22.5" x14ac:dyDescent="0.2">
      <c r="B39" s="21" t="s">
        <v>29</v>
      </c>
      <c r="D39" s="27" t="s">
        <v>30</v>
      </c>
      <c r="E39" s="27"/>
      <c r="F39" s="27"/>
    </row>
  </sheetData>
  <sheetProtection formatCells="0" formatColumns="0" formatRows="0" autoFilter="0"/>
  <mergeCells count="4">
    <mergeCell ref="A1:G1"/>
    <mergeCell ref="B26:G26"/>
    <mergeCell ref="D38:F38"/>
    <mergeCell ref="D39:F39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2021-04-21T15:28:40Z</cp:lastPrinted>
  <dcterms:created xsi:type="dcterms:W3CDTF">2014-02-09T04:04:15Z</dcterms:created>
  <dcterms:modified xsi:type="dcterms:W3CDTF">2021-04-21T15:30:36Z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