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D288E301-9025-468D-90D9-745B276939E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<sst xmlns="http://schemas.openxmlformats.org/spreadsheetml/2006/main" count="78" uniqueCount="62">
  <si>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</si>
  <si>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</si>
  <si>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</si>
  <si>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</si>
  <si>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</si>
  <si>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</si>
  <si>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</si>
  <si>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</si>
  <si>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</si>
  <si>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</si>
  <si>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</si>
  <si>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</si>
  <si>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</si>
  <si>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</si>
  <si>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</si>
  <si>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</si>
  <si>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</si>
  <si>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</si>
  <si>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</si>
  <si>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</si>
  <si>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</si>
  <si>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</si>
  <si>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</si>
  <si>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</si>
  <si>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</si>
  <si>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</si>
  <si>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</si>
  <si>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</si>
  <si>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</si>
  <si>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</si>
  <si>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</si>
  <si>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</si>
  <si>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</si>
  <si>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</si>
  <si>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</si>
  <si>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</si>
  <si>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</si>
  <si>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</si>
  <si>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</si>
  <si>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</si>
  <si>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</si>
  <si>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</si>
  <si>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</si>
  <si>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</si>
  <si>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</si>
  <si>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</si>
  <si>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</si>
  <si>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</si>
  <si>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</si>
  <si>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</si>
  <si>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</si>
  <si>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</si>
  <si>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</si>
  <si>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</si>
  <si>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</si>
  <si>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</si>
  <si>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MARZO DEL 2021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</si>
  <si>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</si>
  <si>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</si>
  <si>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 xml:space="preserve">                                   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</si>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</sst>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center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1209675</xdr:colOff>
      <xdr:row>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D8AE6718-F2B1-4679-BB2E-43DB3EC2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showGridLines="0" tabSelected="1" zoomScaleNormal="100" workbookViewId="0">
      <selection activeCell="D80" sqref="A1:D80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9" t="s">
        <v>56</v>
      </c>
      <c r="B1" s="40"/>
      <c r="C1" s="40"/>
      <c r="D1" s="41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15216159.590000002</v>
      </c>
      <c r="D4" s="28">
        <f>SUM(D5:D11)</f>
        <v>50000538.600000001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11.96</v>
      </c>
      <c r="D9" s="30">
        <v>845.03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15216147.630000001</v>
      </c>
      <c r="D11" s="30">
        <v>49999693.57</v>
      </c>
      <c r="E11" s="31">
        <v>4170</v>
      </c>
    </row>
    <row r="12" spans="1:5" ht="34.5" customHeight="1" x14ac:dyDescent="0.2">
      <c r="A12" s="42" t="s">
        <v>50</v>
      </c>
      <c r="B12" s="43"/>
      <c r="C12" s="27">
        <f>SUM(C13:C14)</f>
        <v>0</v>
      </c>
      <c r="D12" s="28">
        <f>SUM(D13:D14)</f>
        <v>2353426.92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2353426.92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15216159.590000002</v>
      </c>
      <c r="D22" s="3">
        <f>SUM(D4+D12+D15)</f>
        <v>52353965.520000003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9239666.3599999994</v>
      </c>
      <c r="D25" s="28">
        <f>SUM(D26:D28)</f>
        <v>46130164.659999996</v>
      </c>
      <c r="E25" s="31" t="s">
        <v>55</v>
      </c>
    </row>
    <row r="26" spans="1:5" x14ac:dyDescent="0.2">
      <c r="A26" s="19"/>
      <c r="B26" s="20" t="s">
        <v>37</v>
      </c>
      <c r="C26" s="29">
        <v>5368299.74</v>
      </c>
      <c r="D26" s="30">
        <v>23498507.309999999</v>
      </c>
      <c r="E26" s="31">
        <v>5110</v>
      </c>
    </row>
    <row r="27" spans="1:5" x14ac:dyDescent="0.2">
      <c r="A27" s="19"/>
      <c r="B27" s="20" t="s">
        <v>16</v>
      </c>
      <c r="C27" s="29">
        <v>1562985.33</v>
      </c>
      <c r="D27" s="30">
        <v>4361451.53</v>
      </c>
      <c r="E27" s="31">
        <v>5120</v>
      </c>
    </row>
    <row r="28" spans="1:5" x14ac:dyDescent="0.2">
      <c r="A28" s="19"/>
      <c r="B28" s="20" t="s">
        <v>17</v>
      </c>
      <c r="C28" s="29">
        <v>2308381.29</v>
      </c>
      <c r="D28" s="30">
        <v>18270205.82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96800</v>
      </c>
      <c r="D29" s="28">
        <f>SUM(D30:D38)</f>
        <v>367900</v>
      </c>
      <c r="E29" s="31" t="s">
        <v>55</v>
      </c>
    </row>
    <row r="30" spans="1:5" x14ac:dyDescent="0.2">
      <c r="A30" s="19"/>
      <c r="B30" s="20" t="s">
        <v>18</v>
      </c>
      <c r="C30" s="29">
        <v>8000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88800</v>
      </c>
      <c r="D33" s="30">
        <v>343900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535983.35999999999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535983.35999999999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1304016.3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1304016.3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9336466.3599999994</v>
      </c>
      <c r="D59" s="3">
        <f>SUM(D56+D49+D43+D39+D29+D25)</f>
        <v>48338064.319999993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5879693.2300000023</v>
      </c>
      <c r="D61" s="28">
        <f>D22-D59</f>
        <v>4015901.2000000104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44" t="s">
        <v>57</v>
      </c>
      <c r="B63" s="44"/>
      <c r="C63" s="44"/>
      <c r="D63" s="44"/>
      <c r="E63" s="1"/>
      <c r="F63" s="1"/>
      <c r="G63" s="1"/>
      <c r="H63" s="1"/>
      <c r="I63" s="1"/>
    </row>
    <row r="64" spans="1:9" x14ac:dyDescent="0.2">
      <c r="A64" s="33"/>
      <c r="B64" s="33"/>
      <c r="C64" s="33"/>
      <c r="D64" s="33"/>
    </row>
    <row r="65" spans="1:4" x14ac:dyDescent="0.2">
      <c r="A65" s="33"/>
      <c r="B65" s="33"/>
      <c r="C65" s="33"/>
      <c r="D65" s="33"/>
    </row>
    <row r="66" spans="1:4" x14ac:dyDescent="0.2">
      <c r="A66" s="33"/>
      <c r="B66" s="33"/>
      <c r="C66" s="33"/>
      <c r="D66" s="33"/>
    </row>
    <row r="67" spans="1:4" x14ac:dyDescent="0.2">
      <c r="A67" s="33"/>
      <c r="B67" s="33"/>
      <c r="C67" s="33"/>
      <c r="D67" s="33"/>
    </row>
    <row r="68" spans="1:4" x14ac:dyDescent="0.2">
      <c r="A68" s="33"/>
      <c r="B68" s="33"/>
      <c r="C68" s="33"/>
      <c r="D68" s="33"/>
    </row>
    <row r="69" spans="1:4" x14ac:dyDescent="0.2">
      <c r="A69" s="33"/>
      <c r="B69" s="33"/>
      <c r="C69" s="33"/>
      <c r="D69" s="33"/>
    </row>
    <row r="70" spans="1:4" x14ac:dyDescent="0.2">
      <c r="A70" s="33"/>
      <c r="B70" s="33"/>
      <c r="C70" s="33"/>
      <c r="D70" s="33"/>
    </row>
    <row r="71" spans="1:4" x14ac:dyDescent="0.2">
      <c r="A71" s="34"/>
      <c r="B71" s="35"/>
      <c r="C71" s="36"/>
      <c r="D71" s="36"/>
    </row>
    <row r="72" spans="1:4" x14ac:dyDescent="0.2">
      <c r="A72" s="34"/>
      <c r="B72" s="37" t="s">
        <v>58</v>
      </c>
      <c r="C72" s="45" t="s">
        <v>59</v>
      </c>
      <c r="D72" s="45"/>
    </row>
    <row r="73" spans="1:4" ht="22.5" x14ac:dyDescent="0.2">
      <c r="A73" s="34"/>
      <c r="B73" s="38" t="s">
        <v>60</v>
      </c>
      <c r="C73" s="46" t="s">
        <v>61</v>
      </c>
      <c r="D73" s="46"/>
    </row>
  </sheetData>
  <sheetProtection formatCells="0" formatColumns="0" formatRows="0" autoFilter="0"/>
  <mergeCells count="5">
    <mergeCell ref="A1:D1"/>
    <mergeCell ref="A12:B12"/>
    <mergeCell ref="A63:D63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2021-04-21T15:11:26Z</cp:lastPrinted>
  <dcterms:created xsi:type="dcterms:W3CDTF">2012-12-11T20:29:16Z</dcterms:created>
  <dcterms:modified xsi:type="dcterms:W3CDTF">2021-04-21T15:12:25Z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