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13_ncr:1_{CCCFC707-0662-4DAF-967D-2289E1D7922B}" xr6:coauthVersionLast="47" xr6:coauthVersionMax="47" xr10:uidLastSave="{00000000-0000-0000-0000-000000000000}"/>
  <bookViews>
    <workbookView xWindow="-120" yWindow="-120" windowWidth="29040" windowHeight="1572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6" l="1"/>
  <c r="D7" i="16"/>
  <c r="E7" i="16"/>
  <c r="F7" i="16"/>
  <c r="G7" i="16"/>
  <c r="C9" i="8" l="1"/>
  <c r="D9" i="8"/>
  <c r="E9" i="8"/>
  <c r="F9" i="8"/>
  <c r="G9" i="8"/>
  <c r="B9" i="8"/>
  <c r="B30" i="8"/>
  <c r="C30" i="8"/>
  <c r="D30" i="8"/>
  <c r="B20" i="8"/>
  <c r="C20" i="8"/>
  <c r="D20" i="8"/>
  <c r="E20" i="8"/>
  <c r="F20" i="8"/>
  <c r="G20" i="8"/>
  <c r="A2" i="25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A2" i="19"/>
  <c r="C31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A2" i="16"/>
  <c r="G30" i="8" l="1"/>
  <c r="F30" i="8"/>
  <c r="E30" i="8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<sst xmlns="http://schemas.openxmlformats.org/spreadsheetml/2006/main" count="1027" uniqueCount="616">
  <si>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</si>
  <si>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</si>
  <si>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</si>
  <si>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</si>
  <si>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</si>
  <si>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</si>
  <si>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</si>
  <si>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</si>
  <si>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</si>
  <si>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</si>
  <si>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</si>
  <si>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</si>
  <si>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</si>
  <si>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</si>
  <si>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</si>
  <si>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</si>
  <si>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</si>
  <si>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</si>
  <si>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</si>
  <si>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</si>
  <si>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</si>
  <si>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</si>
  <si>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</si>
  <si>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</si>
  <si>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</si>
  <si>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</si>
  <si>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</si>
  <si>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</si>
  <si>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</si>
  <si>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</si>
  <si>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</si>
  <si>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</si>
  <si>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</si>
  <si>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</si>
  <si>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</si>
  <si>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</si>
  <si>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</si>
  <si>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</si>
  <si>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</si>
  <si>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</si>
  <si>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</si>
  <si>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</si>
  <si>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</si>
  <si>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</si>
  <si>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</si>
  <si>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</si>
  <si>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</si>
  <si>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</si>
  <si>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</si>
  <si>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</si>
  <si>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</si>
  <si>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</si>
  <si>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</si>
  <si>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</si>
  <si>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</si>
  <si>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</si>
  <si>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</si>
  <si>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</si>
  <si>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</si>
  <si>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</si>
  <si>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</si>
  <si>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</si>
  <si>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</si>
  <si>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</si>
  <si>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</si>
  <si>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</si>
  <si>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</si>
  <si>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</si>
  <si>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</si>
  <si>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</si>
  <si>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</si>
  <si>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</si>
  <si>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</si>
  <si>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</si>
  <si>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</si>
  <si>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</si>
  <si>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</si>
  <si>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</si>
  <si>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</si>
  <si>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</si>
  <si>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</si>
  <si>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</si>
  <si>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</si>
  <si>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</si>
  <si>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</si>
  <si>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</si>
  <si>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</si>
  <si>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</si>
  <si>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</si>
  <si>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</si>
  <si>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</si>
  <si>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</si>
  <si>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</si>
  <si>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</si>
  <si>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</si>
  <si>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</si>
  <si>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</si>
  <si>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</si>
  <si>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</si>
  <si>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</si>
  <si>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</si>
  <si>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</si>
  <si>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</si>
  <si>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</si>
  <si>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</si>
  <si>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</si>
  <si>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</si>
  <si>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</si>
  <si>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</si>
  <si>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</si>
  <si>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</si>
  <si>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</si>
  <si>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</si>
  <si>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</si>
  <si>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</si>
  <si>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</si>
  <si>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</si>
  <si>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</si>
  <si>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</si>
  <si>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</si>
  <si>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</si>
  <si>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</si>
  <si>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</si>
  <si>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</si>
  <si>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</si>
  <si>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</si>
  <si>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</si>
  <si>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</si>
  <si>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</si>
  <si>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</si>
  <si>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</si>
  <si>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</si>
  <si>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</si>
  <si>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</si>
  <si>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</si>
  <si>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</si>
  <si>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</si>
  <si>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</si>
  <si>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</si>
  <si>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</si>
  <si>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</si>
  <si>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</si>
  <si>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</si>
  <si>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</si>
  <si>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</si>
  <si>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</si>
  <si>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</si>
  <si>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</si>
  <si>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</si>
  <si>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</si>
  <si>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</si>
  <si>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</si>
  <si>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</si>
  <si>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</si>
  <si>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</si>
  <si>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</si>
  <si>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</si>
  <si>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</si>
  <si>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</si>
  <si>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</si>
  <si>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</si>
  <si>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</si>
  <si>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</si>
  <si>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</si>
  <si>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</si>
  <si>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</si>
  <si>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</si>
  <si>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</si>
  <si>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</si>
  <si>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</si>
  <si>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</si>
  <si>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</si>
  <si>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</si>
  <si>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</si>
  <si>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</si>
  <si>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</si>
  <si>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</si>
  <si>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</si>
  <si>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</si>
  <si>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</si>
  <si>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</si>
  <si>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</si>
  <si>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</si>
  <si>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</si>
  <si>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</si>
  <si>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</si>
  <si>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</si>
  <si>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</si>
  <si>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</si>
  <si>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</si>
  <si>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</si>
  <si>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</si>
  <si>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</si>
  <si>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</si>
  <si>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</si>
  <si>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</si>
  <si>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</si>
  <si>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</si>
  <si>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</si>
  <si>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</si>
  <si>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</si>
  <si>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</si>
  <si>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</si>
  <si>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</si>
  <si>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</si>
  <si>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</si>
  <si>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</si>
  <si>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</si>
  <si>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</si>
  <si>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</si>
  <si>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</si>
  <si>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</si>
  <si>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</si>
  <si>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</si>
  <si>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</si>
  <si>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</si>
  <si>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</si>
  <si>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</si>
  <si>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</si>
  <si>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</si>
  <si>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</si>
  <si>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</si>
  <si>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</si>
  <si>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</si>
  <si>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</si>
  <si>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</si>
  <si>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</si>
  <si>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</si>
  <si>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</si>
  <si>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</si>
  <si>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</si>
  <si>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</si>
  <si>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</si>
  <si>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</si>
  <si>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</si>
  <si>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</si>
  <si>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</si>
  <si>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</si>
  <si>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</si>
  <si>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</si>
  <si>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</si>
  <si>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</si>
  <si>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</si>
  <si>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</si>
  <si>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</si>
  <si>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</si>
  <si>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</si>
  <si>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</si>
  <si>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</si>
  <si>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</si>
  <si>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</si>
  <si>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</si>
  <si>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</si>
  <si>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</si>
  <si>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</si>
  <si>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</si>
  <si>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</si>
  <si>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</si>
  <si>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</si>
  <si>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</si>
  <si>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</si>
  <si>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</si>
  <si>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</si>
  <si>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</si>
  <si>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</si>
  <si>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</si>
  <si>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</si>
  <si>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</si>
  <si>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</si>
  <si>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</si>
  <si>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</si>
  <si>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</si>
  <si>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</si>
  <si>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</si>
  <si>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</si>
  <si>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</si>
  <si>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</si>
  <si>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</si>
  <si>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</si>
  <si>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</si>
  <si>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</si>
  <si>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</si>
  <si>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</si>
  <si>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</si>
  <si>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</si>
  <si>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</si>
  <si>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</si>
  <si>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</si>
  <si>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</si>
  <si>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</si>
  <si>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</si>
  <si>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</si>
  <si>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</si>
  <si>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</si>
  <si>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</si>
  <si>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</si>
  <si>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</si>
  <si>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</si>
  <si>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</si>
  <si>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</si>
  <si>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</si>
  <si>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</si>
  <si>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</si>
  <si>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</si>
  <si>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</si>
  <si>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</si>
  <si>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</si>
  <si>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</si>
  <si>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</si>
  <si>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</si>
  <si>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</si>
  <si>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</si>
  <si>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</si>
  <si>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</si>
  <si>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</si>
  <si>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</si>
  <si>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</si>
  <si>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</si>
  <si>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</si>
  <si>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</si>
  <si>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</si>
  <si>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</si>
  <si>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</si>
  <si>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</si>
  <si>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</si>
  <si>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</si>
  <si>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</si>
  <si>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</si>
  <si>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</si>
  <si>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</si>
  <si>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</si>
  <si>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</si>
  <si>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</si>
  <si>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</si>
  <si>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</si>
  <si>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</si>
  <si>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</si>
  <si>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</si>
  <si>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</si>
  <si>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</si>
  <si>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</si>
  <si>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</si>
  <si>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</si>
  <si>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</si>
  <si>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</si>
  <si>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</si>
  <si>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</si>
  <si>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</si>
  <si>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</si>
  <si>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</si>
  <si>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</si>
  <si>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</si>
  <si>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</si>
  <si>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</si>
  <si>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</si>
  <si>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</si>
  <si>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</si>
  <si>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</si>
  <si>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</si>
  <si>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</si>
  <si>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</si>
  <si>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</si>
  <si>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</si>
  <si>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</si>
  <si>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</si>
  <si>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</si>
  <si>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</si>
  <si>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</si>
  <si>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</si>
  <si>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</si>
  <si>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</si>
  <si>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</si>
  <si>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</si>
  <si>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</si>
  <si>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</si>
  <si>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</si>
  <si>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</si>
  <si>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</si>
  <si>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</si>
  <si>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</si>
  <si>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</si>
  <si>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</si>
  <si>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</si>
  <si>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</si>
  <si>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</si>
  <si>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</si>
  <si>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</si>
  <si>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</si>
  <si>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</si>
  <si>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</si>
  <si>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</si>
  <si>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</si>
  <si>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</si>
  <si>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</si>
  <si>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</si>
  <si>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</si>
  <si>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</si>
  <si>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</si>
  <si>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</si>
  <si>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</si>
  <si>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</si>
  <si>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</si>
  <si>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</si>
  <si>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</si>
  <si>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</si>
  <si>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</si>
  <si>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</si>
  <si>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</si>
  <si>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</si>
  <si>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</si>
  <si>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</si>
  <si>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</si>
  <si>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</si>
  <si>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</si>
  <si>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</si>
  <si>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</si>
  <si>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</si>
  <si>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</si>
  <si>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</si>
  <si>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</si>
  <si>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</si>
  <si>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</si>
  <si>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</si>
  <si>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</si>
  <si>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</si>
  <si>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</si>
  <si>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</si>
  <si>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</si>
  <si>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</si>
  <si>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</si>
  <si>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</si>
  <si>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</si>
  <si>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</si>
  <si>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</si>
  <si>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</si>
  <si>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</si>
  <si>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</si>
  <si>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</si>
  <si>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</si>
  <si>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</si>
  <si>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</si>
  <si>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</si>
  <si>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</si>
  <si>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</si>
  <si>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</si>
  <si>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</si>
  <si>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</si>
  <si>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</si>
  <si>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</si>
  <si>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</si>
  <si>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</si>
  <si>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</si>
  <si>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</si>
  <si>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</si>
  <si>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</si>
  <si>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</si>
  <si>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</si>
  <si>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</si>
  <si>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</si>
  <si>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</si>
  <si>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</si>
  <si>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</si>
  <si>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</si>
  <si>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</si>
  <si>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</si>
  <si>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</si>
  <si>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</si>
  <si>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</si>
  <si>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</si>
  <si>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</si>
  <si>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</si>
  <si>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</si>
  <si>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</si>
  <si>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</si>
  <si>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</si>
  <si>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</si>
  <si>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</si>
  <si>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</si>
  <si>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</si>
  <si>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</si>
  <si>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</si>
  <si>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</si>
  <si>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</si>
  <si>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</si>
  <si>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</si>
  <si>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</si>
  <si>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</si>
  <si>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</si>
  <si>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</si>
  <si>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</si>
  <si>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</si>
  <si>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</si>
  <si>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</si>
  <si>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</si>
  <si>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</si>
  <si>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</si>
  <si>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</si>
  <si>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</si>
  <si>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</si>
  <si>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</si>
  <si>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</si>
  <si>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</si>
  <si>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</si>
  <si>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</si>
  <si>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</si>
  <si>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</si>
  <si>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</si>
  <si>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</si>
  <si>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</si>
  <si>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</si>
  <si>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</si>
  <si>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</si>
  <si>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</si>
  <si>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</si>
  <si>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</si>
  <si>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</si>
  <si>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</si>
  <si>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</si>
  <si>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</si>
  <si>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</si>
  <si>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</si>
  <si>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</si>
  <si>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</si>
  <si>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</si>
  <si>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</si>
  <si>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</si>
  <si>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</si>
  <si>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</si>
  <si>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</si>
  <si>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</si>
  <si>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</si>
  <si>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</si>
  <si>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</si>
  <si>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</si>
  <si>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</si>
  <si>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</si>
  <si>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</si>
  <si>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</si>
  <si>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</si>
  <si>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</si>
  <si>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</si>
  <si>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</si>
  <si>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</si>
  <si>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</si>
  <si>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</si>
  <si>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</si>
  <si>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</si>
  <si>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</si>
  <si>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</si>
  <si>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</si>
  <si>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</si>
  <si>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</si>
  <si>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</si>
  <si>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</si>
  <si>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</si>
  <si>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</si>
  <si>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</si>
  <si>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</si>
  <si>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</si>
  <si>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</si>
  <si>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</si>
  <si>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</si>
  <si>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</si>
  <si>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</si>
  <si>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</si>
  <si>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</si>
  <si>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</si>
  <si>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</si>
  <si>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</si>
  <si>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</si>
  <si>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</si>
  <si>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</si>
  <si>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</si>
  <si>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</si>
  <si>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</si>
  <si>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</si>
  <si>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</si>
  <si>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</si>
  <si>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</si>
  <si>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</si>
  <si>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</si>
  <si>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</si>
  <si>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</si>
  <si>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</si>
  <si>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</si>
  <si>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</si>
  <si>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</si>
  <si>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</si>
  <si>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</si>
  <si>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</si>
  <si>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</si>
  <si>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</si>
  <si>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</si>
  <si>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</si>
  <si>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</si>
  <si>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</si>
  <si>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</si>
  <si>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</si>
  <si>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</si>
  <si>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</si>
  <si>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</si>
  <si>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</si>
  <si>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</si>
  <si>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</si>
  <si>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2019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</si>
  <si>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2020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</si>
  <si>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2021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</si>
  <si>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2022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</si>
  <si>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2023</t>
    </r>
  </si>
  <si>
    <t>Año 1 2025</t>
  </si>
  <si>
    <t>Año en Cuestión 2024
(de iniciativa de Ley) (c)</t>
  </si>
  <si>
    <t>Año 2 2026</t>
  </si>
  <si>
    <t>Año 3 2027</t>
  </si>
  <si>
    <t>Año 4 2028</t>
  </si>
  <si>
    <t>Año 5 2029</t>
  </si>
  <si>
    <t>EN ESTE MOMENTO EL SISTEMA DE AGUA POTABLE  Y ALCANTARILLADO MUNICIPAL DE VALLE DE SANTIAGO NO CUENTA CON INFORME SOBRE ESTUDIOS ACTUARIALES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</si>
</sst>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5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>
      <alignment horizontal="right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165" fontId="0" fillId="0" borderId="14" xfId="5" applyNumberFormat="1" applyFont="1" applyFill="1" applyBorder="1" applyAlignment="1">
      <alignment horizontal="right" vertic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4" fontId="0" fillId="0" borderId="15" xfId="5" applyNumberFormat="1" applyFont="1" applyFill="1" applyBorder="1"/>
    <xf numFmtId="4" fontId="0" fillId="0" borderId="15" xfId="5" applyNumberFormat="1" applyFont="1" applyFill="1" applyBorder="1" applyAlignment="1">
      <alignment vertical="center"/>
    </xf>
    <xf numFmtId="4" fontId="0" fillId="0" borderId="0" xfId="0" applyNumberFormat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/>
    <xf numFmtId="3" fontId="1" fillId="0" borderId="13" xfId="5" applyNumberFormat="1" applyFont="1" applyFill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0" fillId="2" borderId="16" xfId="5" applyNumberFormat="1" applyFont="1" applyFill="1" applyBorder="1" applyAlignment="1">
      <alignment vertical="center"/>
    </xf>
    <xf numFmtId="4" fontId="2" fillId="0" borderId="15" xfId="0" applyNumberFormat="1" applyFont="1" applyBorder="1" applyAlignment="1" applyProtection="1">
      <alignment vertical="center"/>
      <protection locked="0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3" fontId="23" fillId="0" borderId="1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4" fontId="11" fillId="0" borderId="19" xfId="7" applyNumberFormat="1" applyFont="1" applyBorder="1" applyProtection="1">
      <protection locked="0"/>
    </xf>
    <xf numFmtId="0" fontId="0" fillId="4" borderId="19" xfId="0" applyFill="1" applyBorder="1" applyAlignment="1" applyProtection="1">
      <alignment vertical="center"/>
      <protection locked="0"/>
    </xf>
    <xf numFmtId="4" fontId="11" fillId="4" borderId="19" xfId="7" applyNumberFormat="1" applyFont="1" applyFill="1" applyBorder="1" applyProtection="1">
      <protection locked="0"/>
    </xf>
    <xf numFmtId="4" fontId="0" fillId="4" borderId="14" xfId="0" applyNumberFormat="1" applyFill="1" applyBorder="1" applyAlignment="1" applyProtection="1">
      <alignment vertical="center"/>
      <protection locked="0"/>
    </xf>
    <xf numFmtId="0" fontId="0" fillId="4" borderId="0" xfId="0" applyFill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8" fillId="0" borderId="13" xfId="0" applyNumberFormat="1" applyFont="1" applyBorder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horizontal="right" vertical="top"/>
      <protection locked="0"/>
    </xf>
    <xf numFmtId="0" fontId="0" fillId="0" borderId="0" xfId="0" applyBorder="1"/>
    <xf numFmtId="4" fontId="0" fillId="0" borderId="0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 applyProtection="1">
      <alignment horizontal="center" vertical="top" wrapText="1"/>
      <protection locked="0"/>
    </xf>
  </cellXfs>
  <cellStyles count="8">
    <cellStyle name="Millares" xfId="1" builtinId="3"/>
    <cellStyle name="Millares 2" xfId="5" xr:uid="{30844196-1544-4BAF-856D-A169905BA2F5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35EB5499-FDBD-4A03-8380-94755F97DAD2}"/>
    <cellStyle name="Normal 3" xfId="6" xr:uid="{710A0E26-6343-4160-B22E-A9F70F8779AA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K74" sqref="K7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7" t="s">
        <v>0</v>
      </c>
      <c r="B1" s="208"/>
      <c r="C1" s="208"/>
      <c r="D1" s="208"/>
      <c r="E1" s="208"/>
      <c r="F1" s="209"/>
    </row>
    <row r="2" spans="1:6" ht="15" customHeight="1" x14ac:dyDescent="0.25">
      <c r="A2" s="96" t="s">
        <v>594</v>
      </c>
      <c r="B2" s="97"/>
      <c r="C2" s="97"/>
      <c r="D2" s="97"/>
      <c r="E2" s="97"/>
      <c r="F2" s="98"/>
    </row>
    <row r="3" spans="1:6" ht="15" customHeight="1" x14ac:dyDescent="0.25">
      <c r="A3" s="99" t="s">
        <v>1</v>
      </c>
      <c r="B3" s="100"/>
      <c r="C3" s="100"/>
      <c r="D3" s="100"/>
      <c r="E3" s="100"/>
      <c r="F3" s="101"/>
    </row>
    <row r="4" spans="1:6" ht="12.95" customHeight="1" x14ac:dyDescent="0.25">
      <c r="A4" s="99" t="s">
        <v>589</v>
      </c>
      <c r="B4" s="100"/>
      <c r="C4" s="100"/>
      <c r="D4" s="100"/>
      <c r="E4" s="100"/>
      <c r="F4" s="101"/>
    </row>
    <row r="5" spans="1:6" ht="12.95" customHeight="1" x14ac:dyDescent="0.25">
      <c r="A5" s="102" t="s">
        <v>2</v>
      </c>
      <c r="B5" s="103"/>
      <c r="C5" s="103"/>
      <c r="D5" s="103"/>
      <c r="E5" s="103"/>
      <c r="F5" s="104"/>
    </row>
    <row r="6" spans="1:6" ht="41.45" customHeight="1" x14ac:dyDescent="0.25">
      <c r="A6" s="35" t="s">
        <v>3</v>
      </c>
      <c r="B6" s="36" t="s">
        <v>586</v>
      </c>
      <c r="C6" s="1" t="s">
        <v>587</v>
      </c>
      <c r="D6" s="37" t="s">
        <v>4</v>
      </c>
      <c r="E6" s="36" t="s">
        <v>586</v>
      </c>
      <c r="F6" s="1" t="s">
        <v>587</v>
      </c>
    </row>
    <row r="7" spans="1:6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6" x14ac:dyDescent="0.25">
      <c r="A8" s="2" t="s">
        <v>7</v>
      </c>
      <c r="B8" s="40"/>
      <c r="C8" s="40"/>
      <c r="D8" s="2" t="s">
        <v>8</v>
      </c>
      <c r="E8" s="40"/>
      <c r="F8" s="40"/>
    </row>
    <row r="9" spans="1:6" x14ac:dyDescent="0.25">
      <c r="A9" s="41" t="s">
        <v>9</v>
      </c>
      <c r="B9" s="146">
        <v>27253288.010000002</v>
      </c>
      <c r="C9" s="146">
        <v>23704639.649999999</v>
      </c>
      <c r="D9" s="41" t="s">
        <v>10</v>
      </c>
      <c r="E9" s="146">
        <v>27754276.099999998</v>
      </c>
      <c r="F9" s="146">
        <v>33117265.27</v>
      </c>
    </row>
    <row r="10" spans="1:6" x14ac:dyDescent="0.25">
      <c r="A10" s="43" t="s">
        <v>11</v>
      </c>
      <c r="B10" s="149">
        <v>0</v>
      </c>
      <c r="C10" s="149">
        <v>0</v>
      </c>
      <c r="D10" s="43" t="s">
        <v>12</v>
      </c>
      <c r="E10" s="149">
        <v>628096.57999999996</v>
      </c>
      <c r="F10" s="149">
        <v>681460.63</v>
      </c>
    </row>
    <row r="11" spans="1:6" x14ac:dyDescent="0.25">
      <c r="A11" s="43" t="s">
        <v>13</v>
      </c>
      <c r="B11" s="149">
        <v>27253288.010000002</v>
      </c>
      <c r="C11" s="149">
        <v>23704639.649999999</v>
      </c>
      <c r="D11" s="43" t="s">
        <v>14</v>
      </c>
      <c r="E11" s="149">
        <v>3264210.97</v>
      </c>
      <c r="F11" s="149">
        <v>9676363.7300000004</v>
      </c>
    </row>
    <row r="12" spans="1:6" x14ac:dyDescent="0.25">
      <c r="A12" s="43" t="s">
        <v>15</v>
      </c>
      <c r="B12" s="149">
        <v>0</v>
      </c>
      <c r="C12" s="149">
        <v>0</v>
      </c>
      <c r="D12" s="43" t="s">
        <v>16</v>
      </c>
      <c r="E12" s="149">
        <v>-133398.41</v>
      </c>
      <c r="F12" s="149">
        <v>-133398.41</v>
      </c>
    </row>
    <row r="13" spans="1:6" x14ac:dyDescent="0.25">
      <c r="A13" s="43" t="s">
        <v>17</v>
      </c>
      <c r="B13" s="149">
        <v>0</v>
      </c>
      <c r="C13" s="149">
        <v>0</v>
      </c>
      <c r="D13" s="43" t="s">
        <v>18</v>
      </c>
      <c r="E13" s="149">
        <v>0</v>
      </c>
      <c r="F13" s="149">
        <v>0</v>
      </c>
    </row>
    <row r="14" spans="1:6" x14ac:dyDescent="0.25">
      <c r="A14" s="43" t="s">
        <v>19</v>
      </c>
      <c r="B14" s="149">
        <v>0</v>
      </c>
      <c r="C14" s="149">
        <v>0</v>
      </c>
      <c r="D14" s="43" t="s">
        <v>20</v>
      </c>
      <c r="E14" s="149">
        <v>3200</v>
      </c>
      <c r="F14" s="149">
        <v>3200</v>
      </c>
    </row>
    <row r="15" spans="1:6" x14ac:dyDescent="0.25">
      <c r="A15" s="43" t="s">
        <v>21</v>
      </c>
      <c r="B15" s="149">
        <v>0</v>
      </c>
      <c r="C15" s="149">
        <v>0</v>
      </c>
      <c r="D15" s="43" t="s">
        <v>22</v>
      </c>
      <c r="E15" s="149">
        <v>0</v>
      </c>
      <c r="F15" s="149">
        <v>0</v>
      </c>
    </row>
    <row r="16" spans="1:6" x14ac:dyDescent="0.25">
      <c r="A16" s="43" t="s">
        <v>23</v>
      </c>
      <c r="B16" s="149">
        <v>0</v>
      </c>
      <c r="C16" s="149">
        <v>0</v>
      </c>
      <c r="D16" s="43" t="s">
        <v>24</v>
      </c>
      <c r="E16" s="149">
        <v>25663238.329999998</v>
      </c>
      <c r="F16" s="149">
        <v>24560710.690000001</v>
      </c>
    </row>
    <row r="17" spans="1:6" x14ac:dyDescent="0.25">
      <c r="A17" s="41" t="s">
        <v>25</v>
      </c>
      <c r="B17" s="146">
        <v>49138006.609999999</v>
      </c>
      <c r="C17" s="146">
        <v>48340340.490000002</v>
      </c>
      <c r="D17" s="43" t="s">
        <v>26</v>
      </c>
      <c r="E17" s="149">
        <v>0</v>
      </c>
      <c r="F17" s="149">
        <v>0</v>
      </c>
    </row>
    <row r="18" spans="1:6" x14ac:dyDescent="0.25">
      <c r="A18" s="43" t="s">
        <v>27</v>
      </c>
      <c r="B18" s="149">
        <v>0</v>
      </c>
      <c r="C18" s="149">
        <v>0</v>
      </c>
      <c r="D18" s="43" t="s">
        <v>28</v>
      </c>
      <c r="E18" s="149">
        <v>-1671071.37</v>
      </c>
      <c r="F18" s="149">
        <v>-1671071.37</v>
      </c>
    </row>
    <row r="19" spans="1:6" x14ac:dyDescent="0.25">
      <c r="A19" s="43" t="s">
        <v>29</v>
      </c>
      <c r="B19" s="149">
        <v>27407.34</v>
      </c>
      <c r="C19" s="149">
        <v>27407.34</v>
      </c>
      <c r="D19" s="41" t="s">
        <v>30</v>
      </c>
      <c r="E19" s="146">
        <v>0</v>
      </c>
      <c r="F19" s="146">
        <v>0</v>
      </c>
    </row>
    <row r="20" spans="1:6" x14ac:dyDescent="0.25">
      <c r="A20" s="43" t="s">
        <v>31</v>
      </c>
      <c r="B20" s="149">
        <v>797719.58</v>
      </c>
      <c r="C20" s="149">
        <v>733269.58</v>
      </c>
      <c r="D20" s="43" t="s">
        <v>32</v>
      </c>
      <c r="E20" s="149">
        <v>0</v>
      </c>
      <c r="F20" s="149">
        <v>0</v>
      </c>
    </row>
    <row r="21" spans="1:6" x14ac:dyDescent="0.25">
      <c r="A21" s="43" t="s">
        <v>33</v>
      </c>
      <c r="B21" s="149">
        <v>10176012.67</v>
      </c>
      <c r="C21" s="149">
        <v>10176012.67</v>
      </c>
      <c r="D21" s="43" t="s">
        <v>34</v>
      </c>
      <c r="E21" s="149">
        <v>0</v>
      </c>
      <c r="F21" s="149">
        <v>0</v>
      </c>
    </row>
    <row r="22" spans="1:6" x14ac:dyDescent="0.25">
      <c r="A22" s="43" t="s">
        <v>35</v>
      </c>
      <c r="B22" s="149">
        <v>172919.45</v>
      </c>
      <c r="C22" s="149">
        <v>169919.45</v>
      </c>
      <c r="D22" s="43" t="s">
        <v>36</v>
      </c>
      <c r="E22" s="149">
        <v>0</v>
      </c>
      <c r="F22" s="149">
        <v>0</v>
      </c>
    </row>
    <row r="23" spans="1:6" x14ac:dyDescent="0.25">
      <c r="A23" s="43" t="s">
        <v>37</v>
      </c>
      <c r="B23" s="149">
        <v>0</v>
      </c>
      <c r="C23" s="149">
        <v>0</v>
      </c>
      <c r="D23" s="41" t="s">
        <v>38</v>
      </c>
      <c r="E23" s="146">
        <v>0</v>
      </c>
      <c r="F23" s="146">
        <v>0</v>
      </c>
    </row>
    <row r="24" spans="1:6" x14ac:dyDescent="0.25">
      <c r="A24" s="43" t="s">
        <v>39</v>
      </c>
      <c r="B24" s="149">
        <v>37963947.57</v>
      </c>
      <c r="C24" s="149">
        <v>37233731.450000003</v>
      </c>
      <c r="D24" s="43" t="s">
        <v>40</v>
      </c>
      <c r="E24" s="149">
        <v>0</v>
      </c>
      <c r="F24" s="149">
        <v>0</v>
      </c>
    </row>
    <row r="25" spans="1:6" x14ac:dyDescent="0.25">
      <c r="A25" s="41" t="s">
        <v>41</v>
      </c>
      <c r="B25" s="146">
        <v>1781984.98</v>
      </c>
      <c r="C25" s="146">
        <v>1749105.26</v>
      </c>
      <c r="D25" s="43" t="s">
        <v>42</v>
      </c>
      <c r="E25" s="149">
        <v>0</v>
      </c>
      <c r="F25" s="149">
        <v>0</v>
      </c>
    </row>
    <row r="26" spans="1:6" x14ac:dyDescent="0.25">
      <c r="A26" s="43" t="s">
        <v>43</v>
      </c>
      <c r="B26" s="149">
        <v>416289.58</v>
      </c>
      <c r="C26" s="149">
        <v>383409.86</v>
      </c>
      <c r="D26" s="41" t="s">
        <v>44</v>
      </c>
      <c r="E26" s="149">
        <v>0</v>
      </c>
      <c r="F26" s="149">
        <v>0</v>
      </c>
    </row>
    <row r="27" spans="1:6" x14ac:dyDescent="0.25">
      <c r="A27" s="43" t="s">
        <v>45</v>
      </c>
      <c r="B27" s="149">
        <v>309704.62</v>
      </c>
      <c r="C27" s="149">
        <v>309704.62</v>
      </c>
      <c r="D27" s="41" t="s">
        <v>46</v>
      </c>
      <c r="E27" s="146">
        <v>0</v>
      </c>
      <c r="F27" s="146">
        <v>0</v>
      </c>
    </row>
    <row r="28" spans="1:6" x14ac:dyDescent="0.25">
      <c r="A28" s="43" t="s">
        <v>47</v>
      </c>
      <c r="B28" s="149">
        <v>-0.94</v>
      </c>
      <c r="C28" s="149">
        <v>-0.94</v>
      </c>
      <c r="D28" s="43" t="s">
        <v>48</v>
      </c>
      <c r="E28" s="149">
        <v>0</v>
      </c>
      <c r="F28" s="149">
        <v>0</v>
      </c>
    </row>
    <row r="29" spans="1:6" x14ac:dyDescent="0.25">
      <c r="A29" s="43" t="s">
        <v>49</v>
      </c>
      <c r="B29" s="149">
        <v>1055991.72</v>
      </c>
      <c r="C29" s="149">
        <v>1055991.72</v>
      </c>
      <c r="D29" s="43" t="s">
        <v>50</v>
      </c>
      <c r="E29" s="149">
        <v>0</v>
      </c>
      <c r="F29" s="149">
        <v>0</v>
      </c>
    </row>
    <row r="30" spans="1:6" x14ac:dyDescent="0.25">
      <c r="A30" s="43" t="s">
        <v>51</v>
      </c>
      <c r="B30" s="149">
        <v>0</v>
      </c>
      <c r="C30" s="149">
        <v>0</v>
      </c>
      <c r="D30" s="43" t="s">
        <v>52</v>
      </c>
      <c r="E30" s="149">
        <v>0</v>
      </c>
      <c r="F30" s="149">
        <v>0</v>
      </c>
    </row>
    <row r="31" spans="1:6" x14ac:dyDescent="0.25">
      <c r="A31" s="41" t="s">
        <v>53</v>
      </c>
      <c r="B31" s="146">
        <v>0</v>
      </c>
      <c r="C31" s="146">
        <v>0</v>
      </c>
      <c r="D31" s="41" t="s">
        <v>54</v>
      </c>
      <c r="E31" s="146">
        <v>0</v>
      </c>
      <c r="F31" s="146">
        <v>0</v>
      </c>
    </row>
    <row r="32" spans="1:6" x14ac:dyDescent="0.25">
      <c r="A32" s="43" t="s">
        <v>55</v>
      </c>
      <c r="B32" s="149">
        <v>0</v>
      </c>
      <c r="C32" s="149">
        <v>0</v>
      </c>
      <c r="D32" s="43" t="s">
        <v>56</v>
      </c>
      <c r="E32" s="146">
        <v>0</v>
      </c>
      <c r="F32" s="146">
        <v>0</v>
      </c>
    </row>
    <row r="33" spans="1:6" ht="14.45" customHeight="1" x14ac:dyDescent="0.25">
      <c r="A33" s="43" t="s">
        <v>57</v>
      </c>
      <c r="B33" s="149">
        <v>0</v>
      </c>
      <c r="C33" s="149">
        <v>0</v>
      </c>
      <c r="D33" s="43" t="s">
        <v>58</v>
      </c>
      <c r="E33" s="149">
        <v>0</v>
      </c>
      <c r="F33" s="149">
        <v>0</v>
      </c>
    </row>
    <row r="34" spans="1:6" ht="14.45" customHeight="1" x14ac:dyDescent="0.25">
      <c r="A34" s="43" t="s">
        <v>59</v>
      </c>
      <c r="B34" s="149">
        <v>0</v>
      </c>
      <c r="C34" s="149">
        <v>0</v>
      </c>
      <c r="D34" s="43" t="s">
        <v>60</v>
      </c>
      <c r="E34" s="149">
        <v>0</v>
      </c>
      <c r="F34" s="149">
        <v>0</v>
      </c>
    </row>
    <row r="35" spans="1:6" ht="14.45" customHeight="1" x14ac:dyDescent="0.25">
      <c r="A35" s="43" t="s">
        <v>61</v>
      </c>
      <c r="B35" s="149">
        <v>0</v>
      </c>
      <c r="C35" s="149">
        <v>0</v>
      </c>
      <c r="D35" s="43" t="s">
        <v>62</v>
      </c>
      <c r="E35" s="149">
        <v>0</v>
      </c>
      <c r="F35" s="149">
        <v>0</v>
      </c>
    </row>
    <row r="36" spans="1:6" ht="14.45" customHeight="1" x14ac:dyDescent="0.25">
      <c r="A36" s="43" t="s">
        <v>63</v>
      </c>
      <c r="B36" s="149">
        <v>0</v>
      </c>
      <c r="C36" s="149">
        <v>0</v>
      </c>
      <c r="D36" s="43" t="s">
        <v>64</v>
      </c>
      <c r="E36" s="149">
        <v>0</v>
      </c>
      <c r="F36" s="149">
        <v>0</v>
      </c>
    </row>
    <row r="37" spans="1:6" ht="14.45" customHeight="1" x14ac:dyDescent="0.25">
      <c r="A37" s="41" t="s">
        <v>65</v>
      </c>
      <c r="B37" s="149">
        <v>275407.78000000003</v>
      </c>
      <c r="C37" s="149">
        <v>275407.78000000003</v>
      </c>
      <c r="D37" s="43" t="s">
        <v>66</v>
      </c>
      <c r="E37" s="149">
        <v>0</v>
      </c>
      <c r="F37" s="149">
        <v>0</v>
      </c>
    </row>
    <row r="38" spans="1:6" x14ac:dyDescent="0.25">
      <c r="A38" s="41" t="s">
        <v>67</v>
      </c>
      <c r="B38" s="146">
        <v>0</v>
      </c>
      <c r="C38" s="146">
        <v>0</v>
      </c>
      <c r="D38" s="41" t="s">
        <v>68</v>
      </c>
      <c r="E38" s="146">
        <v>0</v>
      </c>
      <c r="F38" s="146">
        <v>0</v>
      </c>
    </row>
    <row r="39" spans="1:6" x14ac:dyDescent="0.25">
      <c r="A39" s="43" t="s">
        <v>69</v>
      </c>
      <c r="B39" s="149">
        <v>0</v>
      </c>
      <c r="C39" s="149">
        <v>0</v>
      </c>
      <c r="D39" s="43" t="s">
        <v>70</v>
      </c>
      <c r="E39" s="149">
        <v>0</v>
      </c>
      <c r="F39" s="149">
        <v>0</v>
      </c>
    </row>
    <row r="40" spans="1:6" x14ac:dyDescent="0.25">
      <c r="A40" s="43" t="s">
        <v>71</v>
      </c>
      <c r="B40" s="149">
        <v>0</v>
      </c>
      <c r="C40" s="149">
        <v>0</v>
      </c>
      <c r="D40" s="43" t="s">
        <v>72</v>
      </c>
      <c r="E40" s="149">
        <v>0</v>
      </c>
      <c r="F40" s="149">
        <v>0</v>
      </c>
    </row>
    <row r="41" spans="1:6" x14ac:dyDescent="0.25">
      <c r="A41" s="41" t="s">
        <v>73</v>
      </c>
      <c r="B41" s="146">
        <v>0</v>
      </c>
      <c r="C41" s="146">
        <v>0</v>
      </c>
      <c r="D41" s="43" t="s">
        <v>74</v>
      </c>
      <c r="E41" s="149">
        <v>0</v>
      </c>
      <c r="F41" s="149">
        <v>0</v>
      </c>
    </row>
    <row r="42" spans="1:6" x14ac:dyDescent="0.25">
      <c r="A42" s="43" t="s">
        <v>75</v>
      </c>
      <c r="B42" s="149">
        <v>0</v>
      </c>
      <c r="C42" s="149">
        <v>0</v>
      </c>
      <c r="D42" s="41" t="s">
        <v>76</v>
      </c>
      <c r="E42" s="146">
        <v>42598.28</v>
      </c>
      <c r="F42" s="146">
        <v>42598.28</v>
      </c>
    </row>
    <row r="43" spans="1:6" x14ac:dyDescent="0.25">
      <c r="A43" s="43" t="s">
        <v>77</v>
      </c>
      <c r="B43" s="149">
        <v>0</v>
      </c>
      <c r="C43" s="149">
        <v>0</v>
      </c>
      <c r="D43" s="43" t="s">
        <v>78</v>
      </c>
      <c r="E43" s="149">
        <v>42598.28</v>
      </c>
      <c r="F43" s="149">
        <v>42598.28</v>
      </c>
    </row>
    <row r="44" spans="1:6" x14ac:dyDescent="0.25">
      <c r="A44" s="43" t="s">
        <v>79</v>
      </c>
      <c r="B44" s="149">
        <v>0</v>
      </c>
      <c r="C44" s="149">
        <v>0</v>
      </c>
      <c r="D44" s="43" t="s">
        <v>80</v>
      </c>
      <c r="E44" s="149">
        <v>0</v>
      </c>
      <c r="F44" s="149">
        <v>0</v>
      </c>
    </row>
    <row r="45" spans="1:6" x14ac:dyDescent="0.25">
      <c r="A45" s="43" t="s">
        <v>81</v>
      </c>
      <c r="B45" s="149">
        <v>0</v>
      </c>
      <c r="C45" s="149">
        <v>0</v>
      </c>
      <c r="D45" s="43" t="s">
        <v>82</v>
      </c>
      <c r="E45" s="149">
        <v>0</v>
      </c>
      <c r="F45" s="149">
        <v>0</v>
      </c>
    </row>
    <row r="46" spans="1:6" x14ac:dyDescent="0.25">
      <c r="A46" s="40"/>
      <c r="B46" s="147"/>
      <c r="C46" s="147"/>
      <c r="D46" s="40"/>
      <c r="E46" s="147">
        <v>0</v>
      </c>
      <c r="F46" s="147">
        <v>0</v>
      </c>
    </row>
    <row r="47" spans="1:6" x14ac:dyDescent="0.25">
      <c r="A47" s="3" t="s">
        <v>83</v>
      </c>
      <c r="B47" s="148">
        <v>78448687.38000001</v>
      </c>
      <c r="C47" s="148">
        <v>74069493.180000007</v>
      </c>
      <c r="D47" s="2" t="s">
        <v>84</v>
      </c>
      <c r="E47" s="148">
        <v>27796874.379999999</v>
      </c>
      <c r="F47" s="148">
        <v>33159863.550000001</v>
      </c>
    </row>
    <row r="48" spans="1:6" x14ac:dyDescent="0.25">
      <c r="A48" s="40"/>
      <c r="B48" s="147"/>
      <c r="C48" s="147"/>
      <c r="D48" s="40"/>
      <c r="E48" s="147"/>
      <c r="F48" s="147"/>
    </row>
    <row r="49" spans="1:6" x14ac:dyDescent="0.25">
      <c r="A49" s="2" t="s">
        <v>85</v>
      </c>
      <c r="B49" s="147"/>
      <c r="C49" s="147"/>
      <c r="D49" s="2" t="s">
        <v>86</v>
      </c>
      <c r="E49" s="147"/>
      <c r="F49" s="147"/>
    </row>
    <row r="50" spans="1:6" x14ac:dyDescent="0.25">
      <c r="A50" s="41" t="s">
        <v>87</v>
      </c>
      <c r="B50" s="149">
        <v>0</v>
      </c>
      <c r="C50" s="149">
        <v>0</v>
      </c>
      <c r="D50" s="41" t="s">
        <v>88</v>
      </c>
      <c r="E50" s="149">
        <v>0</v>
      </c>
      <c r="F50" s="149">
        <v>0</v>
      </c>
    </row>
    <row r="51" spans="1:6" x14ac:dyDescent="0.25">
      <c r="A51" s="41" t="s">
        <v>89</v>
      </c>
      <c r="B51" s="149">
        <v>0</v>
      </c>
      <c r="C51" s="149">
        <v>0</v>
      </c>
      <c r="D51" s="41" t="s">
        <v>90</v>
      </c>
      <c r="E51" s="149">
        <v>0</v>
      </c>
      <c r="F51" s="149">
        <v>0</v>
      </c>
    </row>
    <row r="52" spans="1:6" x14ac:dyDescent="0.25">
      <c r="A52" s="41" t="s">
        <v>91</v>
      </c>
      <c r="B52" s="149">
        <v>33365992.440000001</v>
      </c>
      <c r="C52" s="149">
        <v>33365992.440000001</v>
      </c>
      <c r="D52" s="41" t="s">
        <v>92</v>
      </c>
      <c r="E52" s="149">
        <v>0</v>
      </c>
      <c r="F52" s="149">
        <v>0</v>
      </c>
    </row>
    <row r="53" spans="1:6" x14ac:dyDescent="0.25">
      <c r="A53" s="41" t="s">
        <v>93</v>
      </c>
      <c r="B53" s="149">
        <v>38335998.359999999</v>
      </c>
      <c r="C53" s="149">
        <v>38156338.57</v>
      </c>
      <c r="D53" s="41" t="s">
        <v>94</v>
      </c>
      <c r="E53" s="149">
        <v>0</v>
      </c>
      <c r="F53" s="149">
        <v>0</v>
      </c>
    </row>
    <row r="54" spans="1:6" x14ac:dyDescent="0.25">
      <c r="A54" s="41" t="s">
        <v>95</v>
      </c>
      <c r="B54" s="149">
        <v>2266660.58</v>
      </c>
      <c r="C54" s="149">
        <v>2266660.58</v>
      </c>
      <c r="D54" s="41" t="s">
        <v>96</v>
      </c>
      <c r="E54" s="149">
        <v>0</v>
      </c>
      <c r="F54" s="149">
        <v>0</v>
      </c>
    </row>
    <row r="55" spans="1:6" x14ac:dyDescent="0.25">
      <c r="A55" s="41" t="s">
        <v>97</v>
      </c>
      <c r="B55" s="149">
        <v>-14804691.07</v>
      </c>
      <c r="C55" s="149">
        <v>-14804691.07</v>
      </c>
      <c r="D55" s="45" t="s">
        <v>98</v>
      </c>
      <c r="E55" s="149">
        <v>0</v>
      </c>
      <c r="F55" s="149">
        <v>0</v>
      </c>
    </row>
    <row r="56" spans="1:6" x14ac:dyDescent="0.25">
      <c r="A56" s="41" t="s">
        <v>99</v>
      </c>
      <c r="B56" s="149">
        <v>1889155.8</v>
      </c>
      <c r="C56" s="149">
        <v>1889155.8</v>
      </c>
      <c r="D56" s="40"/>
      <c r="E56" s="147"/>
      <c r="F56" s="147"/>
    </row>
    <row r="57" spans="1:6" x14ac:dyDescent="0.25">
      <c r="A57" s="41" t="s">
        <v>100</v>
      </c>
      <c r="B57" s="149">
        <v>0</v>
      </c>
      <c r="C57" s="149">
        <v>0</v>
      </c>
      <c r="D57" s="2" t="s">
        <v>101</v>
      </c>
      <c r="E57" s="148">
        <v>0</v>
      </c>
      <c r="F57" s="148">
        <v>0</v>
      </c>
    </row>
    <row r="58" spans="1:6" x14ac:dyDescent="0.25">
      <c r="A58" s="41" t="s">
        <v>102</v>
      </c>
      <c r="B58" s="149">
        <v>0</v>
      </c>
      <c r="C58" s="149">
        <v>0</v>
      </c>
      <c r="D58" s="40"/>
      <c r="E58" s="147"/>
      <c r="F58" s="147"/>
    </row>
    <row r="59" spans="1:6" x14ac:dyDescent="0.25">
      <c r="A59" s="40"/>
      <c r="B59" s="147"/>
      <c r="C59" s="147"/>
      <c r="D59" s="2" t="s">
        <v>103</v>
      </c>
      <c r="E59" s="148">
        <v>27796874.379999999</v>
      </c>
      <c r="F59" s="148">
        <v>33159863.550000001</v>
      </c>
    </row>
    <row r="60" spans="1:6" x14ac:dyDescent="0.25">
      <c r="A60" s="3" t="s">
        <v>104</v>
      </c>
      <c r="B60" s="148">
        <v>61053116.109999992</v>
      </c>
      <c r="C60" s="148">
        <v>60873456.32</v>
      </c>
      <c r="D60" s="40"/>
      <c r="E60" s="147"/>
      <c r="F60" s="147"/>
    </row>
    <row r="61" spans="1:6" x14ac:dyDescent="0.25">
      <c r="A61" s="40"/>
      <c r="B61" s="147"/>
      <c r="C61" s="147"/>
      <c r="D61" s="46" t="s">
        <v>105</v>
      </c>
      <c r="E61" s="147"/>
      <c r="F61" s="147"/>
    </row>
    <row r="62" spans="1:6" x14ac:dyDescent="0.25">
      <c r="A62" s="3" t="s">
        <v>106</v>
      </c>
      <c r="B62" s="148">
        <v>139501803.49000001</v>
      </c>
      <c r="C62" s="148">
        <v>134942949.5</v>
      </c>
      <c r="D62" s="40"/>
      <c r="E62" s="147"/>
      <c r="F62" s="147"/>
    </row>
    <row r="63" spans="1:6" x14ac:dyDescent="0.25">
      <c r="A63" s="40"/>
      <c r="B63" s="40"/>
      <c r="C63" s="40"/>
      <c r="D63" s="47" t="s">
        <v>107</v>
      </c>
      <c r="E63" s="146">
        <v>44115913.600000001</v>
      </c>
      <c r="F63" s="146">
        <v>44115913.600000001</v>
      </c>
    </row>
    <row r="64" spans="1:6" x14ac:dyDescent="0.25">
      <c r="A64" s="40"/>
      <c r="B64" s="40"/>
      <c r="C64" s="40"/>
      <c r="D64" s="41" t="s">
        <v>108</v>
      </c>
      <c r="E64" s="149">
        <v>40162201.170000002</v>
      </c>
      <c r="F64" s="149">
        <v>40162201.170000002</v>
      </c>
    </row>
    <row r="65" spans="1:6" x14ac:dyDescent="0.25">
      <c r="A65" s="40"/>
      <c r="B65" s="40"/>
      <c r="C65" s="40"/>
      <c r="D65" s="45" t="s">
        <v>109</v>
      </c>
      <c r="E65" s="149">
        <v>3953712.43</v>
      </c>
      <c r="F65" s="149">
        <v>3953712.43</v>
      </c>
    </row>
    <row r="66" spans="1:6" x14ac:dyDescent="0.25">
      <c r="A66" s="40"/>
      <c r="B66" s="40"/>
      <c r="C66" s="40"/>
      <c r="D66" s="41" t="s">
        <v>110</v>
      </c>
      <c r="E66" s="149">
        <v>0</v>
      </c>
      <c r="F66" s="149">
        <v>0</v>
      </c>
    </row>
    <row r="67" spans="1:6" x14ac:dyDescent="0.25">
      <c r="A67" s="40"/>
      <c r="B67" s="40"/>
      <c r="C67" s="40"/>
      <c r="D67" s="40"/>
      <c r="E67" s="147"/>
      <c r="F67" s="147"/>
    </row>
    <row r="68" spans="1:6" x14ac:dyDescent="0.25">
      <c r="A68" s="40"/>
      <c r="B68" s="40"/>
      <c r="C68" s="40"/>
      <c r="D68" s="47" t="s">
        <v>111</v>
      </c>
      <c r="E68" s="146">
        <v>67589015.510000005</v>
      </c>
      <c r="F68" s="146">
        <v>57667172.349999994</v>
      </c>
    </row>
    <row r="69" spans="1:6" x14ac:dyDescent="0.25">
      <c r="A69" s="48"/>
      <c r="B69" s="40"/>
      <c r="C69" s="40"/>
      <c r="D69" s="41" t="s">
        <v>112</v>
      </c>
      <c r="E69" s="149">
        <v>9921843.1600000001</v>
      </c>
      <c r="F69" s="149">
        <v>17239907.690000001</v>
      </c>
    </row>
    <row r="70" spans="1:6" x14ac:dyDescent="0.25">
      <c r="A70" s="48"/>
      <c r="B70" s="40"/>
      <c r="C70" s="40"/>
      <c r="D70" s="41" t="s">
        <v>113</v>
      </c>
      <c r="E70" s="149">
        <v>57667172.350000001</v>
      </c>
      <c r="F70" s="149">
        <v>40427264.659999996</v>
      </c>
    </row>
    <row r="71" spans="1:6" x14ac:dyDescent="0.25">
      <c r="A71" s="48"/>
      <c r="B71" s="40"/>
      <c r="C71" s="40"/>
      <c r="D71" s="41" t="s">
        <v>114</v>
      </c>
      <c r="E71" s="149">
        <v>0</v>
      </c>
      <c r="F71" s="149">
        <v>0</v>
      </c>
    </row>
    <row r="72" spans="1:6" x14ac:dyDescent="0.25">
      <c r="A72" s="48"/>
      <c r="B72" s="40"/>
      <c r="C72" s="40"/>
      <c r="D72" s="41" t="s">
        <v>115</v>
      </c>
      <c r="E72" s="149">
        <v>0</v>
      </c>
      <c r="F72" s="149">
        <v>0</v>
      </c>
    </row>
    <row r="73" spans="1:6" x14ac:dyDescent="0.25">
      <c r="A73" s="48"/>
      <c r="B73" s="40"/>
      <c r="C73" s="40"/>
      <c r="D73" s="41" t="s">
        <v>116</v>
      </c>
      <c r="E73" s="149">
        <v>0</v>
      </c>
      <c r="F73" s="149">
        <v>0</v>
      </c>
    </row>
    <row r="74" spans="1:6" x14ac:dyDescent="0.25">
      <c r="A74" s="48"/>
      <c r="B74" s="40"/>
      <c r="C74" s="40"/>
      <c r="D74" s="40"/>
      <c r="E74" s="147"/>
      <c r="F74" s="147"/>
    </row>
    <row r="75" spans="1:6" x14ac:dyDescent="0.25">
      <c r="A75" s="48"/>
      <c r="B75" s="40"/>
      <c r="C75" s="40"/>
      <c r="D75" s="47" t="s">
        <v>117</v>
      </c>
      <c r="E75" s="146">
        <v>0</v>
      </c>
      <c r="F75" s="146">
        <v>0</v>
      </c>
    </row>
    <row r="76" spans="1:6" x14ac:dyDescent="0.25">
      <c r="A76" s="48"/>
      <c r="B76" s="40"/>
      <c r="C76" s="40"/>
      <c r="D76" s="41" t="s">
        <v>118</v>
      </c>
      <c r="E76" s="149">
        <v>0</v>
      </c>
      <c r="F76" s="149">
        <v>0</v>
      </c>
    </row>
    <row r="77" spans="1:6" x14ac:dyDescent="0.25">
      <c r="A77" s="48"/>
      <c r="B77" s="40"/>
      <c r="C77" s="40"/>
      <c r="D77" s="41" t="s">
        <v>119</v>
      </c>
      <c r="E77" s="149">
        <v>0</v>
      </c>
      <c r="F77" s="149">
        <v>0</v>
      </c>
    </row>
    <row r="78" spans="1:6" x14ac:dyDescent="0.25">
      <c r="A78" s="48"/>
      <c r="B78" s="40"/>
      <c r="C78" s="40"/>
      <c r="D78" s="40"/>
      <c r="E78" s="147"/>
      <c r="F78" s="147"/>
    </row>
    <row r="79" spans="1:6" x14ac:dyDescent="0.25">
      <c r="A79" s="48"/>
      <c r="B79" s="40"/>
      <c r="C79" s="40"/>
      <c r="D79" s="2" t="s">
        <v>120</v>
      </c>
      <c r="E79" s="148">
        <v>111704929.11000001</v>
      </c>
      <c r="F79" s="148">
        <v>101783085.94999999</v>
      </c>
    </row>
    <row r="80" spans="1:6" x14ac:dyDescent="0.25">
      <c r="A80" s="48"/>
      <c r="B80" s="40"/>
      <c r="C80" s="40"/>
      <c r="D80" s="40"/>
      <c r="E80" s="147"/>
      <c r="F80" s="147"/>
    </row>
    <row r="81" spans="1:6" x14ac:dyDescent="0.25">
      <c r="A81" s="48"/>
      <c r="B81" s="40"/>
      <c r="C81" s="40"/>
      <c r="D81" s="2" t="s">
        <v>121</v>
      </c>
      <c r="E81" s="148">
        <v>139501803.49000001</v>
      </c>
      <c r="F81" s="148">
        <v>134942949.5</v>
      </c>
    </row>
    <row r="82" spans="1:6" x14ac:dyDescent="0.25">
      <c r="A82" s="49"/>
      <c r="B82" s="50"/>
      <c r="C82" s="50"/>
      <c r="D82" s="50"/>
      <c r="E82" s="51"/>
      <c r="F82" s="5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M37"/>
  <sheetViews>
    <sheetView showGridLines="0" zoomScale="75" zoomScaleNormal="75" workbookViewId="0">
      <selection activeCell="I11" sqref="I11:J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10" max="10" width="17.7109375" style="248" customWidth="1"/>
    <col min="11" max="11" width="16.5703125" customWidth="1"/>
    <col min="13" max="13" width="15.7109375" customWidth="1"/>
  </cols>
  <sheetData>
    <row r="1" spans="1:13" ht="41.1" customHeight="1" x14ac:dyDescent="0.25">
      <c r="A1" s="216" t="s">
        <v>447</v>
      </c>
      <c r="B1" s="208"/>
      <c r="C1" s="208"/>
      <c r="D1" s="208"/>
      <c r="E1" s="208"/>
      <c r="F1" s="208"/>
      <c r="G1" s="209"/>
    </row>
    <row r="2" spans="1:13" x14ac:dyDescent="0.25">
      <c r="A2" s="228" t="str">
        <f>'Formato 1'!A2</f>
        <v>SISTEMA DE AGUA POTABLE Y ALCANTARILLADO MUNICIPAL DE VALLE DE SANTIAGO</v>
      </c>
      <c r="B2" s="229"/>
      <c r="C2" s="229"/>
      <c r="D2" s="229"/>
      <c r="E2" s="229"/>
      <c r="F2" s="229"/>
      <c r="G2" s="230"/>
    </row>
    <row r="3" spans="1:13" x14ac:dyDescent="0.25">
      <c r="A3" s="225" t="s">
        <v>448</v>
      </c>
      <c r="B3" s="226"/>
      <c r="C3" s="226"/>
      <c r="D3" s="226"/>
      <c r="E3" s="226"/>
      <c r="F3" s="226"/>
      <c r="G3" s="227"/>
    </row>
    <row r="4" spans="1:13" x14ac:dyDescent="0.25">
      <c r="A4" s="225" t="s">
        <v>2</v>
      </c>
      <c r="B4" s="226"/>
      <c r="C4" s="226"/>
      <c r="D4" s="226"/>
      <c r="E4" s="226"/>
      <c r="F4" s="226"/>
      <c r="G4" s="227"/>
    </row>
    <row r="5" spans="1:13" x14ac:dyDescent="0.25">
      <c r="A5" s="219" t="s">
        <v>449</v>
      </c>
      <c r="B5" s="220"/>
      <c r="C5" s="220"/>
      <c r="D5" s="220"/>
      <c r="E5" s="220"/>
      <c r="F5" s="220"/>
      <c r="G5" s="221"/>
    </row>
    <row r="6" spans="1:13" ht="30" x14ac:dyDescent="0.25">
      <c r="A6" s="125" t="s">
        <v>574</v>
      </c>
      <c r="B6" s="7" t="s">
        <v>610</v>
      </c>
      <c r="C6" s="28" t="s">
        <v>609</v>
      </c>
      <c r="D6" s="28" t="s">
        <v>611</v>
      </c>
      <c r="E6" s="28" t="s">
        <v>612</v>
      </c>
      <c r="F6" s="28" t="s">
        <v>613</v>
      </c>
      <c r="G6" s="28" t="s">
        <v>614</v>
      </c>
    </row>
    <row r="7" spans="1:13" ht="15.75" customHeight="1" x14ac:dyDescent="0.25">
      <c r="A7" s="21" t="s">
        <v>558</v>
      </c>
      <c r="B7" s="105">
        <v>73576055.420000002</v>
      </c>
      <c r="C7" s="105">
        <f t="shared" ref="C7:G7" si="0">SUM(C8:C19)</f>
        <v>76151217.359999999</v>
      </c>
      <c r="D7" s="105">
        <f t="shared" si="0"/>
        <v>78816509.969999999</v>
      </c>
      <c r="E7" s="105">
        <f t="shared" si="0"/>
        <v>81575087.819999993</v>
      </c>
      <c r="F7" s="105">
        <f t="shared" si="0"/>
        <v>84430215.900000006</v>
      </c>
      <c r="G7" s="105">
        <f t="shared" si="0"/>
        <v>87385273.459999993</v>
      </c>
    </row>
    <row r="8" spans="1:13" x14ac:dyDescent="0.25">
      <c r="A8" s="53" t="s">
        <v>559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13" ht="15.75" customHeight="1" x14ac:dyDescent="0.25">
      <c r="A9" s="53" t="s">
        <v>560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13" x14ac:dyDescent="0.25">
      <c r="A10" s="53" t="s">
        <v>487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13" x14ac:dyDescent="0.25">
      <c r="A11" s="53" t="s">
        <v>488</v>
      </c>
      <c r="B11" s="70">
        <v>200000</v>
      </c>
      <c r="C11" s="70">
        <v>207000</v>
      </c>
      <c r="D11" s="70">
        <v>214245</v>
      </c>
      <c r="E11" s="70">
        <v>221743.58</v>
      </c>
      <c r="F11" s="70">
        <v>229504.61</v>
      </c>
      <c r="G11" s="70">
        <v>237537.27</v>
      </c>
    </row>
    <row r="12" spans="1:13" x14ac:dyDescent="0.25">
      <c r="A12" s="53" t="s">
        <v>561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J12" s="249"/>
      <c r="K12" s="247"/>
      <c r="M12" s="161"/>
    </row>
    <row r="13" spans="1:13" x14ac:dyDescent="0.25">
      <c r="A13" s="53" t="s">
        <v>562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13" x14ac:dyDescent="0.25">
      <c r="A14" s="54" t="s">
        <v>491</v>
      </c>
      <c r="B14" s="70">
        <v>73376055.420000002</v>
      </c>
      <c r="C14" s="70">
        <v>75944217.359999999</v>
      </c>
      <c r="D14" s="70">
        <v>78602264.969999999</v>
      </c>
      <c r="E14" s="70">
        <v>81353344.239999995</v>
      </c>
      <c r="F14" s="70">
        <v>84200711.290000007</v>
      </c>
      <c r="G14" s="70">
        <v>87147736.189999998</v>
      </c>
      <c r="J14" s="249"/>
      <c r="K14" s="247"/>
      <c r="M14" s="161"/>
    </row>
    <row r="15" spans="1:13" x14ac:dyDescent="0.25">
      <c r="A15" s="53" t="s">
        <v>492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13" x14ac:dyDescent="0.25">
      <c r="A16" s="53" t="s">
        <v>563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 t="s">
        <v>494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</row>
    <row r="18" spans="1:7" x14ac:dyDescent="0.25">
      <c r="A18" s="53" t="s">
        <v>564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25">
      <c r="A19" s="84" t="s">
        <v>565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3" t="s">
        <v>573</v>
      </c>
      <c r="B20" s="70"/>
      <c r="C20" s="70"/>
      <c r="D20" s="70"/>
      <c r="E20" s="70"/>
      <c r="F20" s="70"/>
      <c r="G20" s="70"/>
    </row>
    <row r="21" spans="1:7" x14ac:dyDescent="0.25">
      <c r="A21" s="3" t="s">
        <v>566</v>
      </c>
      <c r="B21" s="105">
        <f>SUM(B22:B26)</f>
        <v>0</v>
      </c>
      <c r="C21" s="105">
        <f t="shared" ref="C21:G21" si="1">SUM(C22:C26)</f>
        <v>0</v>
      </c>
      <c r="D21" s="105">
        <f t="shared" si="1"/>
        <v>0</v>
      </c>
      <c r="E21" s="105">
        <f t="shared" si="1"/>
        <v>0</v>
      </c>
      <c r="F21" s="105">
        <f t="shared" si="1"/>
        <v>0</v>
      </c>
      <c r="G21" s="105">
        <f t="shared" si="1"/>
        <v>0</v>
      </c>
    </row>
    <row r="22" spans="1:7" x14ac:dyDescent="0.25">
      <c r="A22" s="53" t="s">
        <v>567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3" t="s">
        <v>568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3" t="s">
        <v>499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ht="30" x14ac:dyDescent="0.25">
      <c r="A25" s="54" t="s">
        <v>500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569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72" t="s">
        <v>573</v>
      </c>
      <c r="B27" s="71"/>
      <c r="C27" s="71"/>
      <c r="D27" s="71"/>
      <c r="E27" s="71"/>
      <c r="F27" s="71"/>
      <c r="G27" s="71"/>
    </row>
    <row r="28" spans="1:7" x14ac:dyDescent="0.25">
      <c r="A28" s="3" t="s">
        <v>570</v>
      </c>
      <c r="B28" s="105">
        <f>SUM(B29)</f>
        <v>0</v>
      </c>
      <c r="C28" s="105">
        <f t="shared" ref="C28:G28" si="2">SUM(C29)</f>
        <v>0</v>
      </c>
      <c r="D28" s="105">
        <f t="shared" si="2"/>
        <v>0</v>
      </c>
      <c r="E28" s="105">
        <f t="shared" si="2"/>
        <v>0</v>
      </c>
      <c r="F28" s="105">
        <f t="shared" si="2"/>
        <v>0</v>
      </c>
      <c r="G28" s="105">
        <f t="shared" si="2"/>
        <v>0</v>
      </c>
    </row>
    <row r="29" spans="1:7" x14ac:dyDescent="0.25">
      <c r="A29" s="53" t="s">
        <v>571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40" t="s">
        <v>573</v>
      </c>
      <c r="B30" s="73"/>
      <c r="C30" s="73"/>
      <c r="D30" s="73"/>
      <c r="E30" s="73"/>
      <c r="F30" s="73"/>
      <c r="G30" s="73"/>
    </row>
    <row r="31" spans="1:7" ht="14.45" customHeight="1" x14ac:dyDescent="0.25">
      <c r="A31" s="3" t="s">
        <v>572</v>
      </c>
      <c r="B31" s="105">
        <f>B21+B7+B28</f>
        <v>73576055.420000002</v>
      </c>
      <c r="C31" s="105">
        <f t="shared" ref="C31:G31" si="3">C21+C7+C28</f>
        <v>76151217.359999999</v>
      </c>
      <c r="D31" s="105">
        <f t="shared" si="3"/>
        <v>78816509.969999999</v>
      </c>
      <c r="E31" s="105">
        <f t="shared" si="3"/>
        <v>81575087.819999993</v>
      </c>
      <c r="F31" s="105">
        <f t="shared" si="3"/>
        <v>84430215.900000006</v>
      </c>
      <c r="G31" s="105">
        <f t="shared" si="3"/>
        <v>87385273.459999993</v>
      </c>
    </row>
    <row r="32" spans="1:7" ht="14.45" customHeight="1" x14ac:dyDescent="0.25">
      <c r="A32" s="40"/>
      <c r="B32" s="127"/>
      <c r="C32" s="127"/>
      <c r="D32" s="127"/>
      <c r="E32" s="127"/>
      <c r="F32" s="127"/>
      <c r="G32" s="127"/>
    </row>
    <row r="33" spans="1:7" x14ac:dyDescent="0.25">
      <c r="A33" s="130" t="s">
        <v>291</v>
      </c>
      <c r="B33" s="48"/>
      <c r="C33" s="48"/>
      <c r="D33" s="48"/>
      <c r="E33" s="48"/>
      <c r="F33" s="48"/>
      <c r="G33" s="48"/>
    </row>
    <row r="34" spans="1:7" ht="30" x14ac:dyDescent="0.25">
      <c r="A34" s="128" t="s">
        <v>464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</row>
    <row r="35" spans="1:7" ht="30" x14ac:dyDescent="0.25">
      <c r="A35" s="128" t="s">
        <v>293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</row>
    <row r="36" spans="1:7" x14ac:dyDescent="0.25">
      <c r="A36" s="130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9"/>
      <c r="B37" s="49"/>
      <c r="C37" s="49"/>
      <c r="D37" s="49"/>
      <c r="E37" s="49"/>
      <c r="F37" s="49"/>
      <c r="G37" s="4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G10 C7:G7 B12:G13 B15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N15" sqref="N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466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SISTEMA DE AGUA POTABLE Y ALCANTARILLADO MUNICIPAL DE VALLE DE SANTIAGO</v>
      </c>
      <c r="B2" s="229"/>
      <c r="C2" s="229"/>
      <c r="D2" s="229"/>
      <c r="E2" s="229"/>
      <c r="F2" s="229"/>
      <c r="G2" s="230"/>
    </row>
    <row r="3" spans="1:7" x14ac:dyDescent="0.25">
      <c r="A3" s="225" t="s">
        <v>467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x14ac:dyDescent="0.25">
      <c r="A5" s="219" t="s">
        <v>449</v>
      </c>
      <c r="B5" s="220"/>
      <c r="C5" s="220"/>
      <c r="D5" s="220"/>
      <c r="E5" s="220"/>
      <c r="F5" s="220"/>
      <c r="G5" s="221"/>
    </row>
    <row r="6" spans="1:7" ht="30" x14ac:dyDescent="0.25">
      <c r="A6" s="125" t="s">
        <v>574</v>
      </c>
      <c r="B6" s="7" t="s">
        <v>610</v>
      </c>
      <c r="C6" s="28" t="s">
        <v>609</v>
      </c>
      <c r="D6" s="28" t="s">
        <v>611</v>
      </c>
      <c r="E6" s="28" t="s">
        <v>612</v>
      </c>
      <c r="F6" s="28" t="s">
        <v>613</v>
      </c>
      <c r="G6" s="28" t="s">
        <v>614</v>
      </c>
    </row>
    <row r="7" spans="1:7" ht="15.75" customHeight="1" x14ac:dyDescent="0.25">
      <c r="A7" s="21" t="s">
        <v>469</v>
      </c>
      <c r="B7" s="244">
        <v>73576055.420000002</v>
      </c>
      <c r="C7" s="245">
        <v>76151217.359999999</v>
      </c>
      <c r="D7" s="30">
        <v>78816509.969999999</v>
      </c>
      <c r="E7" s="30">
        <v>81575087.819999993</v>
      </c>
      <c r="F7" s="30">
        <v>84430215.890000001</v>
      </c>
      <c r="G7" s="30">
        <v>87385273.450000003</v>
      </c>
    </row>
    <row r="8" spans="1:7" x14ac:dyDescent="0.25">
      <c r="A8" s="53" t="s">
        <v>575</v>
      </c>
      <c r="B8" s="200">
        <v>31632893.890000001</v>
      </c>
      <c r="C8" s="246">
        <v>32740045.18</v>
      </c>
      <c r="D8" s="200">
        <v>33885946.759999998</v>
      </c>
      <c r="E8" s="200">
        <v>35071954.899999999</v>
      </c>
      <c r="F8" s="200">
        <v>36299473.32</v>
      </c>
      <c r="G8" s="200">
        <v>37569954.890000001</v>
      </c>
    </row>
    <row r="9" spans="1:7" ht="15.75" customHeight="1" x14ac:dyDescent="0.25">
      <c r="A9" s="53" t="s">
        <v>576</v>
      </c>
      <c r="B9" s="200">
        <v>10154413.949999999</v>
      </c>
      <c r="C9" s="246">
        <v>10509818.439999999</v>
      </c>
      <c r="D9" s="200">
        <v>10877662.09</v>
      </c>
      <c r="E9" s="200">
        <v>11258380.26</v>
      </c>
      <c r="F9" s="200">
        <v>11652423.57</v>
      </c>
      <c r="G9" s="200">
        <v>12060258.390000001</v>
      </c>
    </row>
    <row r="10" spans="1:7" x14ac:dyDescent="0.25">
      <c r="A10" s="53" t="s">
        <v>472</v>
      </c>
      <c r="B10" s="200">
        <v>23319658.899999999</v>
      </c>
      <c r="C10" s="246">
        <v>24135846.960000001</v>
      </c>
      <c r="D10" s="200">
        <v>24980601.600000001</v>
      </c>
      <c r="E10" s="200">
        <v>25854922.66</v>
      </c>
      <c r="F10" s="200">
        <v>26759844.949999999</v>
      </c>
      <c r="G10" s="200">
        <v>27696439.52</v>
      </c>
    </row>
    <row r="11" spans="1:7" x14ac:dyDescent="0.25">
      <c r="A11" s="53" t="s">
        <v>473</v>
      </c>
      <c r="B11" s="200">
        <v>410208</v>
      </c>
      <c r="C11" s="246">
        <v>424565.28</v>
      </c>
      <c r="D11" s="200">
        <v>439425.06</v>
      </c>
      <c r="E11" s="200">
        <v>454804.94</v>
      </c>
      <c r="F11" s="200">
        <v>470723.11</v>
      </c>
      <c r="G11" s="200">
        <v>487198.42</v>
      </c>
    </row>
    <row r="12" spans="1:7" x14ac:dyDescent="0.25">
      <c r="A12" s="53" t="s">
        <v>577</v>
      </c>
      <c r="B12" s="200">
        <v>4372071.0999999996</v>
      </c>
      <c r="C12" s="246">
        <v>4525093.59</v>
      </c>
      <c r="D12" s="200">
        <v>4683471.87</v>
      </c>
      <c r="E12" s="200">
        <v>4847393.3899999997</v>
      </c>
      <c r="F12" s="200">
        <v>5017052.16</v>
      </c>
      <c r="G12" s="200">
        <v>5192648.99</v>
      </c>
    </row>
    <row r="13" spans="1:7" x14ac:dyDescent="0.25">
      <c r="A13" s="53" t="s">
        <v>475</v>
      </c>
      <c r="B13" s="200">
        <v>3686809.58</v>
      </c>
      <c r="C13" s="246">
        <v>3815847.92</v>
      </c>
      <c r="D13" s="200">
        <v>3949402.6</v>
      </c>
      <c r="E13" s="200">
        <v>4087631.69</v>
      </c>
      <c r="F13" s="200">
        <v>4230698.8</v>
      </c>
      <c r="G13" s="200">
        <v>4378773.26</v>
      </c>
    </row>
    <row r="14" spans="1:7" x14ac:dyDescent="0.25">
      <c r="A14" s="54" t="s">
        <v>476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477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478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/>
      <c r="B17" s="70"/>
      <c r="C17" s="70"/>
      <c r="D17" s="70"/>
      <c r="E17" s="70"/>
      <c r="F17" s="70"/>
      <c r="G17" s="70"/>
    </row>
    <row r="18" spans="1:7" x14ac:dyDescent="0.25">
      <c r="A18" s="3" t="s">
        <v>479</v>
      </c>
      <c r="B18" s="105">
        <f>SUM(B19:B27)</f>
        <v>0</v>
      </c>
      <c r="C18" s="105">
        <f t="shared" ref="C18:G18" si="0">SUM(C19:C27)</f>
        <v>0</v>
      </c>
      <c r="D18" s="105">
        <f t="shared" si="0"/>
        <v>0</v>
      </c>
      <c r="E18" s="105">
        <f t="shared" si="0"/>
        <v>0</v>
      </c>
      <c r="F18" s="105">
        <f t="shared" si="0"/>
        <v>0</v>
      </c>
      <c r="G18" s="105">
        <f t="shared" si="0"/>
        <v>0</v>
      </c>
    </row>
    <row r="19" spans="1:7" x14ac:dyDescent="0.25">
      <c r="A19" s="53" t="s">
        <v>575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3" t="s">
        <v>576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3" t="s">
        <v>472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3" t="s">
        <v>473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4" t="s">
        <v>577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4" t="s">
        <v>475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4" t="s">
        <v>476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480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4" t="s">
        <v>478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40" t="s">
        <v>573</v>
      </c>
      <c r="B28" s="73"/>
      <c r="C28" s="73"/>
      <c r="D28" s="73"/>
      <c r="E28" s="73"/>
      <c r="F28" s="73"/>
      <c r="G28" s="73"/>
    </row>
    <row r="29" spans="1:7" ht="14.45" customHeight="1" x14ac:dyDescent="0.25">
      <c r="A29" s="3" t="s">
        <v>481</v>
      </c>
      <c r="B29" s="105">
        <f>B18+B7</f>
        <v>73576055.420000002</v>
      </c>
      <c r="C29" s="105">
        <f t="shared" ref="C29:G29" si="1">C18+C7</f>
        <v>76151217.359999999</v>
      </c>
      <c r="D29" s="105">
        <f t="shared" si="1"/>
        <v>78816509.969999999</v>
      </c>
      <c r="E29" s="105">
        <f t="shared" si="1"/>
        <v>81575087.819999993</v>
      </c>
      <c r="F29" s="105">
        <f t="shared" si="1"/>
        <v>84430215.890000001</v>
      </c>
      <c r="G29" s="105">
        <f t="shared" si="1"/>
        <v>87385273.450000003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4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M40" sqref="M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482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SISTEMA DE AGUA POTABLE Y ALCANTARILLADO MUNICIPAL DE VALLE DE SANTIAGO</v>
      </c>
      <c r="B2" s="229"/>
      <c r="C2" s="229"/>
      <c r="D2" s="229"/>
      <c r="E2" s="229"/>
      <c r="F2" s="229"/>
      <c r="G2" s="230"/>
    </row>
    <row r="3" spans="1:7" x14ac:dyDescent="0.25">
      <c r="A3" s="225" t="s">
        <v>483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ht="30" x14ac:dyDescent="0.25">
      <c r="A5" s="125" t="s">
        <v>450</v>
      </c>
      <c r="B5" s="7" t="s">
        <v>604</v>
      </c>
      <c r="C5" s="28" t="s">
        <v>605</v>
      </c>
      <c r="D5" s="28" t="s">
        <v>606</v>
      </c>
      <c r="E5" s="28" t="s">
        <v>607</v>
      </c>
      <c r="F5" s="28" t="s">
        <v>608</v>
      </c>
      <c r="G5" s="28" t="s">
        <v>581</v>
      </c>
    </row>
    <row r="6" spans="1:7" ht="15.75" customHeight="1" x14ac:dyDescent="0.25">
      <c r="A6" s="21" t="s">
        <v>452</v>
      </c>
      <c r="B6" s="30">
        <v>52001567.150000006</v>
      </c>
      <c r="C6" s="196">
        <v>52998914.5</v>
      </c>
      <c r="D6" s="196">
        <v>56749501.460000001</v>
      </c>
      <c r="E6" s="196">
        <v>62048369.149999999</v>
      </c>
      <c r="F6" s="25">
        <v>77138904.819999993</v>
      </c>
      <c r="G6" s="25">
        <v>75890443.479999989</v>
      </c>
    </row>
    <row r="7" spans="1:7" x14ac:dyDescent="0.25">
      <c r="A7" s="53" t="s">
        <v>559</v>
      </c>
      <c r="B7" s="200">
        <v>0</v>
      </c>
      <c r="C7" s="200">
        <v>0</v>
      </c>
      <c r="D7" s="200">
        <v>0</v>
      </c>
      <c r="E7" s="200">
        <v>0</v>
      </c>
      <c r="F7" s="4"/>
      <c r="G7" s="4"/>
    </row>
    <row r="8" spans="1:7" ht="15.75" customHeight="1" x14ac:dyDescent="0.25">
      <c r="A8" s="53" t="s">
        <v>560</v>
      </c>
      <c r="B8" s="200">
        <v>0</v>
      </c>
      <c r="C8" s="200">
        <v>0</v>
      </c>
      <c r="D8" s="200">
        <v>0</v>
      </c>
      <c r="E8" s="200">
        <v>0</v>
      </c>
      <c r="F8" s="42">
        <v>0</v>
      </c>
      <c r="G8" s="42">
        <v>0</v>
      </c>
    </row>
    <row r="9" spans="1:7" x14ac:dyDescent="0.25">
      <c r="A9" s="53" t="s">
        <v>487</v>
      </c>
      <c r="B9" s="200">
        <v>0</v>
      </c>
      <c r="C9" s="200">
        <v>0</v>
      </c>
      <c r="D9" s="200">
        <v>0</v>
      </c>
      <c r="E9" s="200">
        <v>0</v>
      </c>
      <c r="F9" s="42">
        <v>0</v>
      </c>
      <c r="G9" s="42">
        <v>0</v>
      </c>
    </row>
    <row r="10" spans="1:7" x14ac:dyDescent="0.25">
      <c r="A10" s="53" t="s">
        <v>488</v>
      </c>
      <c r="B10" s="200">
        <v>51998779.630000003</v>
      </c>
      <c r="C10" s="200">
        <v>49999693.57</v>
      </c>
      <c r="D10" s="200">
        <v>0</v>
      </c>
      <c r="E10" s="200">
        <v>0</v>
      </c>
      <c r="F10" s="42">
        <v>0</v>
      </c>
      <c r="G10" s="42">
        <v>0</v>
      </c>
    </row>
    <row r="11" spans="1:7" x14ac:dyDescent="0.25">
      <c r="A11" s="53" t="s">
        <v>561</v>
      </c>
      <c r="B11" s="200">
        <v>2787.52</v>
      </c>
      <c r="C11" s="200">
        <v>845.03</v>
      </c>
      <c r="D11" s="200">
        <v>1955.61</v>
      </c>
      <c r="E11" s="200">
        <v>115156.75</v>
      </c>
      <c r="F11" s="42">
        <v>0</v>
      </c>
      <c r="G11" s="42">
        <v>0</v>
      </c>
    </row>
    <row r="12" spans="1:7" x14ac:dyDescent="0.25">
      <c r="A12" s="53" t="s">
        <v>562</v>
      </c>
      <c r="B12" s="200">
        <v>0</v>
      </c>
      <c r="C12" s="200">
        <v>0</v>
      </c>
      <c r="D12" s="200">
        <v>0</v>
      </c>
      <c r="E12" s="200">
        <v>0</v>
      </c>
      <c r="F12" s="42">
        <v>626880.06999999995</v>
      </c>
      <c r="G12" s="42">
        <v>381453.24</v>
      </c>
    </row>
    <row r="13" spans="1:7" x14ac:dyDescent="0.25">
      <c r="A13" s="54" t="s">
        <v>491</v>
      </c>
      <c r="B13" s="200">
        <v>0</v>
      </c>
      <c r="C13" s="200">
        <v>0</v>
      </c>
      <c r="D13" s="200">
        <v>54504969.469999999</v>
      </c>
      <c r="E13" s="200">
        <v>58921255.399999999</v>
      </c>
      <c r="F13" s="42">
        <v>0</v>
      </c>
      <c r="G13" s="42">
        <v>0</v>
      </c>
    </row>
    <row r="14" spans="1:7" x14ac:dyDescent="0.25">
      <c r="A14" s="53" t="s">
        <v>492</v>
      </c>
      <c r="B14" s="200">
        <v>0</v>
      </c>
      <c r="C14" s="200">
        <v>2353426.92</v>
      </c>
      <c r="D14" s="200">
        <v>249445.38</v>
      </c>
      <c r="E14" s="200">
        <v>0</v>
      </c>
      <c r="F14" s="42">
        <v>75965911.859999999</v>
      </c>
      <c r="G14" s="42">
        <v>75508990.239999995</v>
      </c>
    </row>
    <row r="15" spans="1:7" x14ac:dyDescent="0.25">
      <c r="A15" s="53" t="s">
        <v>563</v>
      </c>
      <c r="B15" s="200">
        <v>0</v>
      </c>
      <c r="C15" s="200">
        <v>0</v>
      </c>
      <c r="D15" s="200">
        <v>0</v>
      </c>
      <c r="E15" s="200">
        <v>0</v>
      </c>
      <c r="F15" s="42">
        <v>0</v>
      </c>
      <c r="G15" s="42">
        <v>0</v>
      </c>
    </row>
    <row r="16" spans="1:7" x14ac:dyDescent="0.25">
      <c r="A16" s="53" t="s">
        <v>494</v>
      </c>
      <c r="B16" s="200">
        <v>0</v>
      </c>
      <c r="C16" s="200">
        <v>0</v>
      </c>
      <c r="D16" s="200">
        <v>0</v>
      </c>
      <c r="E16" s="200">
        <v>0</v>
      </c>
      <c r="F16" s="42">
        <v>0</v>
      </c>
      <c r="G16" s="42">
        <v>0</v>
      </c>
    </row>
    <row r="17" spans="1:7" x14ac:dyDescent="0.25">
      <c r="A17" s="53" t="s">
        <v>564</v>
      </c>
      <c r="B17" s="200">
        <v>0</v>
      </c>
      <c r="C17" s="200">
        <v>0</v>
      </c>
      <c r="D17" s="200">
        <v>0</v>
      </c>
      <c r="E17" s="200">
        <v>0</v>
      </c>
      <c r="F17" s="42">
        <v>546112.89</v>
      </c>
      <c r="G17" s="42">
        <v>0</v>
      </c>
    </row>
    <row r="18" spans="1:7" x14ac:dyDescent="0.25">
      <c r="A18" s="84" t="s">
        <v>565</v>
      </c>
      <c r="B18" s="200">
        <v>0</v>
      </c>
      <c r="C18" s="200">
        <v>644949</v>
      </c>
      <c r="D18" s="200">
        <v>1993131</v>
      </c>
      <c r="E18" s="200">
        <v>3011957</v>
      </c>
      <c r="F18" s="42">
        <v>0</v>
      </c>
      <c r="G18" s="42">
        <v>0</v>
      </c>
    </row>
    <row r="19" spans="1:7" x14ac:dyDescent="0.25">
      <c r="A19" s="53"/>
      <c r="B19" s="199"/>
      <c r="C19" s="199"/>
      <c r="D19" s="199"/>
      <c r="E19" s="199"/>
      <c r="F19" s="42">
        <v>0</v>
      </c>
      <c r="G19" s="42">
        <v>0</v>
      </c>
    </row>
    <row r="20" spans="1:7" x14ac:dyDescent="0.25">
      <c r="A20" s="3" t="s">
        <v>458</v>
      </c>
      <c r="B20" s="196">
        <v>2801256.26</v>
      </c>
      <c r="C20" s="196">
        <v>0</v>
      </c>
      <c r="D20" s="196">
        <v>0</v>
      </c>
      <c r="E20" s="196">
        <v>0</v>
      </c>
      <c r="F20" s="4">
        <v>0</v>
      </c>
      <c r="G20" s="4">
        <v>0</v>
      </c>
    </row>
    <row r="21" spans="1:7" x14ac:dyDescent="0.25">
      <c r="A21" s="53" t="s">
        <v>567</v>
      </c>
      <c r="B21" s="200">
        <v>0</v>
      </c>
      <c r="C21" s="200">
        <v>0</v>
      </c>
      <c r="D21" s="200">
        <v>0</v>
      </c>
      <c r="E21" s="200">
        <v>0</v>
      </c>
      <c r="F21" s="42">
        <v>0</v>
      </c>
      <c r="G21" s="42">
        <v>0</v>
      </c>
    </row>
    <row r="22" spans="1:7" x14ac:dyDescent="0.25">
      <c r="A22" s="53" t="s">
        <v>568</v>
      </c>
      <c r="B22" s="200">
        <v>2801256.26</v>
      </c>
      <c r="C22" s="200">
        <v>0</v>
      </c>
      <c r="D22" s="200">
        <v>0</v>
      </c>
      <c r="E22" s="200">
        <v>0</v>
      </c>
      <c r="F22" s="42">
        <v>0</v>
      </c>
      <c r="G22" s="42">
        <v>0</v>
      </c>
    </row>
    <row r="23" spans="1:7" x14ac:dyDescent="0.25">
      <c r="A23" s="53" t="s">
        <v>499</v>
      </c>
      <c r="B23" s="200">
        <v>0</v>
      </c>
      <c r="C23" s="200">
        <v>0</v>
      </c>
      <c r="D23" s="200">
        <v>0</v>
      </c>
      <c r="E23" s="200">
        <v>0</v>
      </c>
      <c r="F23" s="42">
        <v>0</v>
      </c>
      <c r="G23" s="42">
        <v>0</v>
      </c>
    </row>
    <row r="24" spans="1:7" ht="30" x14ac:dyDescent="0.25">
      <c r="A24" s="54" t="s">
        <v>500</v>
      </c>
      <c r="B24" s="200">
        <v>0</v>
      </c>
      <c r="C24" s="200">
        <v>0</v>
      </c>
      <c r="D24" s="200">
        <v>0</v>
      </c>
      <c r="E24" s="200">
        <v>0</v>
      </c>
      <c r="F24" s="42">
        <v>0</v>
      </c>
      <c r="G24" s="42">
        <v>0</v>
      </c>
    </row>
    <row r="25" spans="1:7" x14ac:dyDescent="0.25">
      <c r="A25" s="54" t="s">
        <v>569</v>
      </c>
      <c r="B25" s="200">
        <v>0</v>
      </c>
      <c r="C25" s="200">
        <v>0</v>
      </c>
      <c r="D25" s="200">
        <v>0</v>
      </c>
      <c r="E25" s="200">
        <v>0</v>
      </c>
      <c r="F25" s="42">
        <v>0</v>
      </c>
      <c r="G25" s="42">
        <v>0</v>
      </c>
    </row>
    <row r="26" spans="1:7" x14ac:dyDescent="0.25">
      <c r="A26" s="72"/>
      <c r="B26" s="199"/>
      <c r="C26" s="199"/>
      <c r="D26" s="199"/>
      <c r="E26" s="199"/>
      <c r="F26" s="44"/>
      <c r="G26" s="44"/>
    </row>
    <row r="27" spans="1:7" x14ac:dyDescent="0.25">
      <c r="A27" s="3" t="s">
        <v>462</v>
      </c>
      <c r="B27" s="196">
        <v>0</v>
      </c>
      <c r="C27" s="196">
        <v>0</v>
      </c>
      <c r="D27" s="196">
        <v>0</v>
      </c>
      <c r="E27" s="196">
        <v>0</v>
      </c>
      <c r="F27" s="4">
        <v>0</v>
      </c>
      <c r="G27" s="4">
        <v>0</v>
      </c>
    </row>
    <row r="28" spans="1:7" x14ac:dyDescent="0.25">
      <c r="A28" s="53" t="s">
        <v>289</v>
      </c>
      <c r="B28" s="200">
        <v>0</v>
      </c>
      <c r="C28" s="200">
        <v>0</v>
      </c>
      <c r="D28" s="200">
        <v>0</v>
      </c>
      <c r="E28" s="200">
        <v>0</v>
      </c>
      <c r="F28" s="42">
        <v>0</v>
      </c>
      <c r="G28" s="42">
        <v>0</v>
      </c>
    </row>
    <row r="29" spans="1:7" x14ac:dyDescent="0.25">
      <c r="A29" s="40"/>
      <c r="B29" s="199"/>
      <c r="C29" s="199"/>
      <c r="D29" s="199"/>
      <c r="E29" s="199"/>
      <c r="F29" s="44"/>
      <c r="G29" s="44"/>
    </row>
    <row r="30" spans="1:7" ht="14.45" customHeight="1" x14ac:dyDescent="0.25">
      <c r="A30" s="3" t="s">
        <v>502</v>
      </c>
      <c r="B30" s="196">
        <v>54802823.410000004</v>
      </c>
      <c r="C30" s="196">
        <v>52998914.520000003</v>
      </c>
      <c r="D30" s="196">
        <v>56749501.460000001</v>
      </c>
      <c r="E30" s="196">
        <v>62048369.149999999</v>
      </c>
      <c r="F30" s="4">
        <v>77138904.819999993</v>
      </c>
      <c r="G30" s="4">
        <v>75890443.479999989</v>
      </c>
    </row>
    <row r="31" spans="1:7" ht="14.45" customHeight="1" x14ac:dyDescent="0.25">
      <c r="A31" s="40"/>
      <c r="B31" s="199"/>
      <c r="C31" s="199"/>
      <c r="D31" s="199"/>
      <c r="E31" s="199"/>
      <c r="F31" s="4"/>
      <c r="G31" s="4"/>
    </row>
    <row r="32" spans="1:7" x14ac:dyDescent="0.25">
      <c r="A32" s="130" t="s">
        <v>291</v>
      </c>
      <c r="B32" s="199"/>
      <c r="C32" s="199"/>
      <c r="D32" s="199"/>
      <c r="E32" s="199"/>
      <c r="F32" s="44"/>
      <c r="G32" s="44"/>
    </row>
    <row r="33" spans="1:7" ht="30" x14ac:dyDescent="0.25">
      <c r="A33" s="128" t="s">
        <v>464</v>
      </c>
      <c r="B33" s="200">
        <v>0</v>
      </c>
      <c r="C33" s="200">
        <v>0</v>
      </c>
      <c r="D33" s="200">
        <v>0</v>
      </c>
      <c r="E33" s="200">
        <v>0</v>
      </c>
      <c r="F33" s="200">
        <v>0</v>
      </c>
      <c r="G33" s="200">
        <v>0</v>
      </c>
    </row>
    <row r="34" spans="1:7" ht="30" x14ac:dyDescent="0.25">
      <c r="A34" s="128" t="s">
        <v>293</v>
      </c>
      <c r="B34" s="200">
        <v>0</v>
      </c>
      <c r="C34" s="200">
        <v>0</v>
      </c>
      <c r="D34" s="200">
        <v>0</v>
      </c>
      <c r="E34" s="200">
        <v>0</v>
      </c>
      <c r="F34" s="42">
        <v>0</v>
      </c>
      <c r="G34" s="42">
        <v>0</v>
      </c>
    </row>
    <row r="35" spans="1:7" x14ac:dyDescent="0.25">
      <c r="A35" s="48" t="s">
        <v>504</v>
      </c>
      <c r="B35" s="196">
        <v>0</v>
      </c>
      <c r="C35" s="196">
        <v>0</v>
      </c>
      <c r="D35" s="196">
        <v>0</v>
      </c>
      <c r="E35" s="196">
        <v>0</v>
      </c>
      <c r="F35" s="42">
        <v>0</v>
      </c>
      <c r="G35" s="42">
        <v>0</v>
      </c>
    </row>
    <row r="36" spans="1:7" x14ac:dyDescent="0.25">
      <c r="A36" s="49"/>
      <c r="B36" s="179">
        <v>0</v>
      </c>
      <c r="C36" s="179">
        <v>0</v>
      </c>
      <c r="D36" s="179">
        <v>0</v>
      </c>
      <c r="E36" s="179">
        <v>0</v>
      </c>
      <c r="F36" s="179">
        <v>0</v>
      </c>
      <c r="G36" s="179">
        <v>0</v>
      </c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E30 F20:G29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H32"/>
  <sheetViews>
    <sheetView showGridLines="0" zoomScale="75" zoomScaleNormal="75" workbookViewId="0">
      <selection activeCell="Q24" sqref="Q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8" ht="41.1" customHeight="1" x14ac:dyDescent="0.25">
      <c r="A1" s="216" t="s">
        <v>507</v>
      </c>
      <c r="B1" s="208"/>
      <c r="C1" s="208"/>
      <c r="D1" s="208"/>
      <c r="E1" s="208"/>
      <c r="F1" s="208"/>
      <c r="G1" s="209"/>
    </row>
    <row r="2" spans="1:8" x14ac:dyDescent="0.25">
      <c r="A2" s="228" t="str">
        <f>'Formato 1'!A2</f>
        <v>SISTEMA DE AGUA POTABLE Y ALCANTARILLADO MUNICIPAL DE VALLE DE SANTIAGO</v>
      </c>
      <c r="B2" s="229"/>
      <c r="C2" s="229"/>
      <c r="D2" s="229"/>
      <c r="E2" s="229"/>
      <c r="F2" s="229"/>
      <c r="G2" s="230"/>
    </row>
    <row r="3" spans="1:8" x14ac:dyDescent="0.25">
      <c r="A3" s="225" t="s">
        <v>508</v>
      </c>
      <c r="B3" s="226"/>
      <c r="C3" s="226"/>
      <c r="D3" s="226"/>
      <c r="E3" s="226"/>
      <c r="F3" s="226"/>
      <c r="G3" s="227"/>
    </row>
    <row r="4" spans="1:8" x14ac:dyDescent="0.25">
      <c r="A4" s="225" t="s">
        <v>2</v>
      </c>
      <c r="B4" s="226"/>
      <c r="C4" s="226"/>
      <c r="D4" s="226"/>
      <c r="E4" s="226"/>
      <c r="F4" s="226"/>
      <c r="G4" s="227"/>
    </row>
    <row r="5" spans="1:8" ht="30" x14ac:dyDescent="0.25">
      <c r="A5" s="125" t="s">
        <v>450</v>
      </c>
      <c r="B5" s="7" t="s">
        <v>578</v>
      </c>
      <c r="C5" s="28" t="s">
        <v>579</v>
      </c>
      <c r="D5" s="28" t="s">
        <v>580</v>
      </c>
      <c r="E5" s="28" t="s">
        <v>607</v>
      </c>
      <c r="F5" s="28" t="s">
        <v>608</v>
      </c>
      <c r="G5" s="28" t="s">
        <v>581</v>
      </c>
    </row>
    <row r="6" spans="1:8" ht="15.75" customHeight="1" x14ac:dyDescent="0.25">
      <c r="A6" s="21" t="s">
        <v>469</v>
      </c>
      <c r="B6" s="201">
        <v>55147615.469999999</v>
      </c>
      <c r="C6" s="30">
        <v>46783831.509999998</v>
      </c>
      <c r="D6" s="30">
        <v>51075297.270000003</v>
      </c>
      <c r="E6" s="30">
        <v>54133789.159999996</v>
      </c>
      <c r="F6" s="197">
        <v>-46140779.009999998</v>
      </c>
      <c r="G6" s="197">
        <v>-67138592.24000001</v>
      </c>
    </row>
    <row r="7" spans="1:8" x14ac:dyDescent="0.25">
      <c r="A7" s="53" t="s">
        <v>575</v>
      </c>
      <c r="B7" s="200">
        <v>25163864.129999999</v>
      </c>
      <c r="C7" s="202">
        <v>23225179.309999999</v>
      </c>
      <c r="D7" s="202">
        <v>24584535.41</v>
      </c>
      <c r="E7" s="202">
        <v>24448948.109999999</v>
      </c>
      <c r="F7" s="42">
        <v>-18902140.32</v>
      </c>
      <c r="G7" s="42">
        <v>-30634682.469999999</v>
      </c>
    </row>
    <row r="8" spans="1:8" ht="15.75" customHeight="1" x14ac:dyDescent="0.25">
      <c r="A8" s="53" t="s">
        <v>576</v>
      </c>
      <c r="B8" s="200">
        <v>4075200</v>
      </c>
      <c r="C8" s="202">
        <v>3752896.5300000003</v>
      </c>
      <c r="D8" s="202">
        <v>5330786.78</v>
      </c>
      <c r="E8" s="202">
        <v>7258317.0800000001</v>
      </c>
      <c r="F8" s="42">
        <v>-7500820.71</v>
      </c>
      <c r="G8" s="42">
        <v>-8389942.8399999999</v>
      </c>
    </row>
    <row r="9" spans="1:8" x14ac:dyDescent="0.25">
      <c r="A9" s="53" t="s">
        <v>472</v>
      </c>
      <c r="B9" s="203">
        <v>17589051.34</v>
      </c>
      <c r="C9" s="204">
        <v>15997861.41</v>
      </c>
      <c r="D9" s="204">
        <v>17311895.02</v>
      </c>
      <c r="E9" s="204">
        <v>17792579.489999998</v>
      </c>
      <c r="F9" s="205">
        <v>-15296226.189999999</v>
      </c>
      <c r="G9" s="205">
        <v>-21504190.449999999</v>
      </c>
      <c r="H9" s="206"/>
    </row>
    <row r="10" spans="1:8" x14ac:dyDescent="0.25">
      <c r="A10" s="53" t="s">
        <v>473</v>
      </c>
      <c r="B10" s="203">
        <v>275500</v>
      </c>
      <c r="C10" s="204">
        <v>367900</v>
      </c>
      <c r="D10" s="204">
        <v>376561.8</v>
      </c>
      <c r="E10" s="204">
        <v>315500</v>
      </c>
      <c r="F10" s="205">
        <v>-208055.4</v>
      </c>
      <c r="G10" s="205">
        <v>-385956</v>
      </c>
      <c r="H10" s="206"/>
    </row>
    <row r="11" spans="1:8" x14ac:dyDescent="0.25">
      <c r="A11" s="53" t="s">
        <v>577</v>
      </c>
      <c r="B11" s="203">
        <v>1457900</v>
      </c>
      <c r="C11" s="204">
        <v>2577688.6</v>
      </c>
      <c r="D11" s="204">
        <v>3257405.93</v>
      </c>
      <c r="E11" s="204">
        <v>4077766.11</v>
      </c>
      <c r="F11" s="205">
        <v>-3522048.39</v>
      </c>
      <c r="G11" s="205">
        <v>-3458713.29</v>
      </c>
      <c r="H11" s="206"/>
    </row>
    <row r="12" spans="1:8" x14ac:dyDescent="0.25">
      <c r="A12" s="53" t="s">
        <v>475</v>
      </c>
      <c r="B12" s="200">
        <v>6586100</v>
      </c>
      <c r="C12" s="202">
        <v>326322.3</v>
      </c>
      <c r="D12" s="200">
        <v>0</v>
      </c>
      <c r="E12" s="202">
        <v>42155.17</v>
      </c>
      <c r="F12" s="42">
        <v>-216099.74</v>
      </c>
      <c r="G12" s="42">
        <v>-2765107.19</v>
      </c>
    </row>
    <row r="13" spans="1:8" x14ac:dyDescent="0.25">
      <c r="A13" s="54" t="s">
        <v>476</v>
      </c>
      <c r="B13" s="200">
        <v>0</v>
      </c>
      <c r="C13" s="200">
        <v>0</v>
      </c>
      <c r="D13" s="200">
        <v>0</v>
      </c>
      <c r="E13" s="200">
        <v>0</v>
      </c>
      <c r="F13" s="42">
        <v>0</v>
      </c>
      <c r="G13" s="42">
        <v>0</v>
      </c>
    </row>
    <row r="14" spans="1:8" x14ac:dyDescent="0.25">
      <c r="A14" s="53" t="s">
        <v>477</v>
      </c>
      <c r="B14" s="200">
        <v>0</v>
      </c>
      <c r="C14" s="200">
        <v>535983.35999999999</v>
      </c>
      <c r="D14" s="200">
        <v>214112.33</v>
      </c>
      <c r="E14" s="200">
        <v>198523.2</v>
      </c>
      <c r="F14" s="42">
        <v>-495388.26</v>
      </c>
      <c r="G14" s="42">
        <v>0</v>
      </c>
    </row>
    <row r="15" spans="1:8" x14ac:dyDescent="0.25">
      <c r="A15" s="53" t="s">
        <v>478</v>
      </c>
      <c r="B15" s="200">
        <v>0</v>
      </c>
      <c r="C15" s="200">
        <v>0</v>
      </c>
      <c r="D15" s="200">
        <v>0</v>
      </c>
      <c r="E15" s="200">
        <v>0</v>
      </c>
      <c r="F15" s="42">
        <v>0</v>
      </c>
      <c r="G15" s="42">
        <v>0</v>
      </c>
    </row>
    <row r="16" spans="1:8" x14ac:dyDescent="0.25">
      <c r="A16" s="53"/>
      <c r="B16" s="199"/>
      <c r="C16" s="199"/>
      <c r="D16" s="199"/>
      <c r="E16" s="199"/>
      <c r="F16" s="198"/>
      <c r="G16" s="198"/>
    </row>
    <row r="17" spans="1:7" x14ac:dyDescent="0.25">
      <c r="A17" s="3" t="s">
        <v>479</v>
      </c>
      <c r="B17" s="196">
        <v>0</v>
      </c>
      <c r="C17" s="196">
        <v>0</v>
      </c>
      <c r="D17" s="196">
        <v>0</v>
      </c>
      <c r="E17" s="196">
        <v>0</v>
      </c>
      <c r="F17" s="197">
        <v>0</v>
      </c>
      <c r="G17" s="197">
        <v>0</v>
      </c>
    </row>
    <row r="18" spans="1:7" x14ac:dyDescent="0.25">
      <c r="A18" s="53" t="s">
        <v>575</v>
      </c>
      <c r="B18" s="200">
        <v>0</v>
      </c>
      <c r="C18" s="200">
        <v>0</v>
      </c>
      <c r="D18" s="200">
        <v>0</v>
      </c>
      <c r="E18" s="200">
        <v>0</v>
      </c>
      <c r="F18" s="42">
        <v>0</v>
      </c>
      <c r="G18" s="42">
        <v>0</v>
      </c>
    </row>
    <row r="19" spans="1:7" x14ac:dyDescent="0.25">
      <c r="A19" s="53" t="s">
        <v>576</v>
      </c>
      <c r="B19" s="200">
        <v>0</v>
      </c>
      <c r="C19" s="200">
        <v>0</v>
      </c>
      <c r="D19" s="200">
        <v>0</v>
      </c>
      <c r="E19" s="200">
        <v>0</v>
      </c>
      <c r="F19" s="42">
        <v>0</v>
      </c>
      <c r="G19" s="42">
        <v>0</v>
      </c>
    </row>
    <row r="20" spans="1:7" x14ac:dyDescent="0.25">
      <c r="A20" s="53" t="s">
        <v>472</v>
      </c>
      <c r="B20" s="200">
        <v>0</v>
      </c>
      <c r="C20" s="200">
        <v>0</v>
      </c>
      <c r="D20" s="200">
        <v>0</v>
      </c>
      <c r="E20" s="200">
        <v>0</v>
      </c>
      <c r="F20" s="42">
        <v>0</v>
      </c>
      <c r="G20" s="42">
        <v>0</v>
      </c>
    </row>
    <row r="21" spans="1:7" x14ac:dyDescent="0.25">
      <c r="A21" s="53" t="s">
        <v>473</v>
      </c>
      <c r="B21" s="200">
        <v>0</v>
      </c>
      <c r="C21" s="200">
        <v>0</v>
      </c>
      <c r="D21" s="200">
        <v>0</v>
      </c>
      <c r="E21" s="200">
        <v>0</v>
      </c>
      <c r="F21" s="42">
        <v>0</v>
      </c>
      <c r="G21" s="42">
        <v>0</v>
      </c>
    </row>
    <row r="22" spans="1:7" x14ac:dyDescent="0.25">
      <c r="A22" s="54" t="s">
        <v>577</v>
      </c>
      <c r="B22" s="200">
        <v>0</v>
      </c>
      <c r="C22" s="200">
        <v>0</v>
      </c>
      <c r="D22" s="200">
        <v>0</v>
      </c>
      <c r="E22" s="200">
        <v>0</v>
      </c>
      <c r="F22" s="42">
        <v>0</v>
      </c>
      <c r="G22" s="42">
        <v>0</v>
      </c>
    </row>
    <row r="23" spans="1:7" x14ac:dyDescent="0.25">
      <c r="A23" s="54" t="s">
        <v>475</v>
      </c>
      <c r="B23" s="200">
        <v>0</v>
      </c>
      <c r="C23" s="200">
        <v>0</v>
      </c>
      <c r="D23" s="200">
        <v>0</v>
      </c>
      <c r="E23" s="200">
        <v>0</v>
      </c>
      <c r="F23" s="42">
        <v>0</v>
      </c>
      <c r="G23" s="42">
        <v>0</v>
      </c>
    </row>
    <row r="24" spans="1:7" x14ac:dyDescent="0.25">
      <c r="A24" s="54" t="s">
        <v>476</v>
      </c>
      <c r="B24" s="200">
        <v>0</v>
      </c>
      <c r="C24" s="200">
        <v>0</v>
      </c>
      <c r="D24" s="200">
        <v>0</v>
      </c>
      <c r="E24" s="200">
        <v>0</v>
      </c>
      <c r="F24" s="42">
        <v>0</v>
      </c>
      <c r="G24" s="42">
        <v>0</v>
      </c>
    </row>
    <row r="25" spans="1:7" x14ac:dyDescent="0.25">
      <c r="A25" s="54" t="s">
        <v>480</v>
      </c>
      <c r="B25" s="200">
        <v>0</v>
      </c>
      <c r="C25" s="200">
        <v>0</v>
      </c>
      <c r="D25" s="200">
        <v>0</v>
      </c>
      <c r="E25" s="200">
        <v>0</v>
      </c>
      <c r="F25" s="42">
        <v>0</v>
      </c>
      <c r="G25" s="42">
        <v>0</v>
      </c>
    </row>
    <row r="26" spans="1:7" x14ac:dyDescent="0.25">
      <c r="A26" s="54" t="s">
        <v>478</v>
      </c>
      <c r="B26" s="200">
        <v>0</v>
      </c>
      <c r="C26" s="200">
        <v>0</v>
      </c>
      <c r="D26" s="200">
        <v>0</v>
      </c>
      <c r="E26" s="200">
        <v>0</v>
      </c>
      <c r="F26" s="42">
        <v>0</v>
      </c>
      <c r="G26" s="42">
        <v>0</v>
      </c>
    </row>
    <row r="27" spans="1:7" x14ac:dyDescent="0.25">
      <c r="A27" s="40" t="s">
        <v>573</v>
      </c>
      <c r="B27" s="199"/>
      <c r="C27" s="199"/>
      <c r="D27" s="199"/>
      <c r="E27" s="199"/>
      <c r="F27" s="198"/>
      <c r="G27" s="198"/>
    </row>
    <row r="28" spans="1:7" ht="14.45" customHeight="1" x14ac:dyDescent="0.25">
      <c r="A28" s="3" t="s">
        <v>481</v>
      </c>
      <c r="B28" s="200">
        <v>55147615.469999999</v>
      </c>
      <c r="C28" s="200">
        <v>46783831.509999998</v>
      </c>
      <c r="D28" s="200">
        <v>51075297.270000003</v>
      </c>
      <c r="E28" s="200">
        <v>54133789.159999996</v>
      </c>
      <c r="F28" s="197">
        <v>-46140779.009999998</v>
      </c>
      <c r="G28" s="197">
        <v>-67138592.24000001</v>
      </c>
    </row>
    <row r="29" spans="1:7" x14ac:dyDescent="0.25">
      <c r="A29" s="49"/>
      <c r="B29" s="49"/>
      <c r="C29" s="49"/>
      <c r="D29" s="49"/>
      <c r="E29" s="49"/>
      <c r="F29" s="49"/>
      <c r="G29" s="49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N10" sqref="N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6" t="s">
        <v>511</v>
      </c>
      <c r="B1" s="208"/>
      <c r="C1" s="208"/>
      <c r="D1" s="208"/>
      <c r="E1" s="208"/>
      <c r="F1" s="208"/>
    </row>
    <row r="2" spans="1:6" x14ac:dyDescent="0.25">
      <c r="A2" s="228" t="str">
        <f>'Formato 1'!A2</f>
        <v>SISTEMA DE AGUA POTABLE Y ALCANTARILLADO MUNICIPAL DE VALLE DE SANTIAGO</v>
      </c>
      <c r="B2" s="229"/>
      <c r="C2" s="229"/>
      <c r="D2" s="229"/>
      <c r="E2" s="229"/>
      <c r="F2" s="230"/>
    </row>
    <row r="3" spans="1:6" x14ac:dyDescent="0.25">
      <c r="A3" s="225" t="s">
        <v>512</v>
      </c>
      <c r="B3" s="226"/>
      <c r="C3" s="226"/>
      <c r="D3" s="226"/>
      <c r="E3" s="226"/>
      <c r="F3" s="227"/>
    </row>
    <row r="4" spans="1:6" ht="30" x14ac:dyDescent="0.25">
      <c r="A4" s="125" t="s">
        <v>450</v>
      </c>
      <c r="B4" s="7" t="s">
        <v>513</v>
      </c>
      <c r="C4" s="28" t="s">
        <v>514</v>
      </c>
      <c r="D4" s="28" t="s">
        <v>515</v>
      </c>
      <c r="E4" s="28" t="s">
        <v>516</v>
      </c>
      <c r="F4" s="28" t="s">
        <v>517</v>
      </c>
    </row>
    <row r="5" spans="1:6" ht="15.75" customHeight="1" x14ac:dyDescent="0.25">
      <c r="A5" s="129" t="s">
        <v>518</v>
      </c>
      <c r="B5" s="134"/>
      <c r="C5" s="134"/>
      <c r="D5" s="134"/>
      <c r="E5" s="134"/>
      <c r="F5" s="134"/>
    </row>
    <row r="6" spans="1:6" ht="150" x14ac:dyDescent="0.25">
      <c r="A6" s="132" t="s">
        <v>519</v>
      </c>
      <c r="B6" s="136"/>
      <c r="C6" s="250" t="s">
        <v>615</v>
      </c>
      <c r="D6" s="131"/>
      <c r="E6" s="131"/>
      <c r="F6" s="131"/>
    </row>
    <row r="7" spans="1:6" ht="15.75" customHeight="1" x14ac:dyDescent="0.25">
      <c r="A7" s="132" t="s">
        <v>520</v>
      </c>
      <c r="B7" s="131"/>
      <c r="C7" s="131"/>
      <c r="D7" s="131"/>
      <c r="E7" s="131"/>
      <c r="F7" s="131"/>
    </row>
    <row r="8" spans="1:6" x14ac:dyDescent="0.25">
      <c r="A8" s="133"/>
      <c r="B8" s="131"/>
      <c r="C8" s="131"/>
      <c r="D8" s="131"/>
      <c r="E8" s="131"/>
      <c r="F8" s="131"/>
    </row>
    <row r="9" spans="1:6" x14ac:dyDescent="0.25">
      <c r="A9" s="138" t="s">
        <v>521</v>
      </c>
      <c r="B9" s="131"/>
      <c r="C9" s="131"/>
      <c r="D9" s="131"/>
      <c r="E9" s="131"/>
      <c r="F9" s="131"/>
    </row>
    <row r="10" spans="1:6" x14ac:dyDescent="0.25">
      <c r="A10" s="132" t="s">
        <v>522</v>
      </c>
      <c r="B10" s="141"/>
      <c r="C10" s="141"/>
      <c r="D10" s="141"/>
      <c r="E10" s="141"/>
      <c r="F10" s="141"/>
    </row>
    <row r="11" spans="1:6" x14ac:dyDescent="0.25">
      <c r="A11" s="62" t="s">
        <v>523</v>
      </c>
      <c r="B11" s="141"/>
      <c r="C11" s="141"/>
      <c r="D11" s="141"/>
      <c r="E11" s="141"/>
      <c r="F11" s="141"/>
    </row>
    <row r="12" spans="1:6" x14ac:dyDescent="0.25">
      <c r="A12" s="62" t="s">
        <v>524</v>
      </c>
      <c r="B12" s="141"/>
      <c r="C12" s="141"/>
      <c r="D12" s="141"/>
      <c r="E12" s="141"/>
      <c r="F12" s="141"/>
    </row>
    <row r="13" spans="1:6" x14ac:dyDescent="0.25">
      <c r="A13" s="62" t="s">
        <v>525</v>
      </c>
      <c r="B13" s="141"/>
      <c r="C13" s="141"/>
      <c r="D13" s="141"/>
      <c r="E13" s="141"/>
      <c r="F13" s="141"/>
    </row>
    <row r="14" spans="1:6" x14ac:dyDescent="0.25">
      <c r="A14" s="132" t="s">
        <v>526</v>
      </c>
      <c r="B14" s="141"/>
      <c r="C14" s="141"/>
      <c r="D14" s="141"/>
      <c r="E14" s="141"/>
      <c r="F14" s="141"/>
    </row>
    <row r="15" spans="1:6" x14ac:dyDescent="0.25">
      <c r="A15" s="62" t="s">
        <v>523</v>
      </c>
      <c r="B15" s="141"/>
      <c r="C15" s="141"/>
      <c r="D15" s="141"/>
      <c r="E15" s="141"/>
      <c r="F15" s="141"/>
    </row>
    <row r="16" spans="1:6" x14ac:dyDescent="0.25">
      <c r="A16" s="62" t="s">
        <v>524</v>
      </c>
      <c r="B16" s="142"/>
      <c r="C16" s="142"/>
      <c r="D16" s="142"/>
      <c r="E16" s="142"/>
      <c r="F16" s="142"/>
    </row>
    <row r="17" spans="1:6" x14ac:dyDescent="0.25">
      <c r="A17" s="62" t="s">
        <v>525</v>
      </c>
      <c r="B17" s="143"/>
      <c r="C17" s="143"/>
      <c r="D17" s="143"/>
      <c r="E17" s="143"/>
      <c r="F17" s="143"/>
    </row>
    <row r="18" spans="1:6" x14ac:dyDescent="0.25">
      <c r="A18" s="132" t="s">
        <v>527</v>
      </c>
      <c r="B18" s="143"/>
      <c r="C18" s="143"/>
      <c r="D18" s="143"/>
      <c r="E18" s="143"/>
      <c r="F18" s="143"/>
    </row>
    <row r="19" spans="1:6" x14ac:dyDescent="0.25">
      <c r="A19" s="132" t="s">
        <v>528</v>
      </c>
      <c r="B19" s="143"/>
      <c r="C19" s="143"/>
      <c r="D19" s="143"/>
      <c r="E19" s="143"/>
      <c r="F19" s="143"/>
    </row>
    <row r="20" spans="1:6" x14ac:dyDescent="0.25">
      <c r="A20" s="132" t="s">
        <v>529</v>
      </c>
      <c r="B20" s="144"/>
      <c r="C20" s="144"/>
      <c r="D20" s="144"/>
      <c r="E20" s="144"/>
      <c r="F20" s="144"/>
    </row>
    <row r="21" spans="1:6" x14ac:dyDescent="0.25">
      <c r="A21" s="132" t="s">
        <v>530</v>
      </c>
      <c r="B21" s="144"/>
      <c r="C21" s="144"/>
      <c r="D21" s="144"/>
      <c r="E21" s="144"/>
      <c r="F21" s="144"/>
    </row>
    <row r="22" spans="1:6" x14ac:dyDescent="0.25">
      <c r="A22" s="132" t="s">
        <v>531</v>
      </c>
      <c r="B22" s="144"/>
      <c r="C22" s="144"/>
      <c r="D22" s="144"/>
      <c r="E22" s="144"/>
      <c r="F22" s="144"/>
    </row>
    <row r="23" spans="1:6" x14ac:dyDescent="0.25">
      <c r="A23" s="132" t="s">
        <v>532</v>
      </c>
      <c r="B23" s="144"/>
      <c r="C23" s="144"/>
      <c r="D23" s="144"/>
      <c r="E23" s="144"/>
      <c r="F23" s="144"/>
    </row>
    <row r="24" spans="1:6" x14ac:dyDescent="0.25">
      <c r="A24" s="132" t="s">
        <v>533</v>
      </c>
      <c r="B24" s="136"/>
      <c r="C24" s="136"/>
      <c r="D24" s="136"/>
      <c r="E24" s="136"/>
      <c r="F24" s="136"/>
    </row>
    <row r="25" spans="1:6" x14ac:dyDescent="0.25">
      <c r="A25" s="132" t="s">
        <v>534</v>
      </c>
      <c r="B25" s="136"/>
      <c r="C25" s="136"/>
      <c r="D25" s="136"/>
      <c r="E25" s="136"/>
      <c r="F25" s="136"/>
    </row>
    <row r="26" spans="1:6" x14ac:dyDescent="0.25">
      <c r="A26" s="133"/>
      <c r="B26" s="137"/>
      <c r="C26" s="137"/>
      <c r="D26" s="137"/>
      <c r="E26" s="137"/>
      <c r="F26" s="137"/>
    </row>
    <row r="27" spans="1:6" ht="14.45" customHeight="1" x14ac:dyDescent="0.25">
      <c r="A27" s="138" t="s">
        <v>535</v>
      </c>
      <c r="B27" s="135"/>
      <c r="C27" s="135"/>
      <c r="D27" s="135"/>
      <c r="E27" s="135"/>
      <c r="F27" s="135"/>
    </row>
    <row r="28" spans="1:6" x14ac:dyDescent="0.25">
      <c r="A28" s="132" t="s">
        <v>536</v>
      </c>
      <c r="B28" s="83"/>
      <c r="C28" s="83"/>
      <c r="D28" s="83"/>
      <c r="E28" s="83"/>
      <c r="F28" s="83"/>
    </row>
    <row r="29" spans="1:6" x14ac:dyDescent="0.25">
      <c r="A29" s="128"/>
      <c r="B29" s="48"/>
      <c r="C29" s="48"/>
      <c r="D29" s="48"/>
      <c r="E29" s="48"/>
      <c r="F29" s="48"/>
    </row>
    <row r="30" spans="1:6" x14ac:dyDescent="0.25">
      <c r="A30" s="139" t="s">
        <v>537</v>
      </c>
      <c r="B30" s="48"/>
      <c r="C30" s="48"/>
      <c r="D30" s="48"/>
      <c r="E30" s="48"/>
      <c r="F30" s="48"/>
    </row>
    <row r="31" spans="1:6" x14ac:dyDescent="0.25">
      <c r="A31" s="140" t="s">
        <v>522</v>
      </c>
      <c r="B31" s="83"/>
      <c r="C31" s="83"/>
      <c r="D31" s="83"/>
      <c r="E31" s="83"/>
      <c r="F31" s="83"/>
    </row>
    <row r="32" spans="1:6" x14ac:dyDescent="0.25">
      <c r="A32" s="140" t="s">
        <v>526</v>
      </c>
      <c r="B32" s="83"/>
      <c r="C32" s="83"/>
      <c r="D32" s="83"/>
      <c r="E32" s="83"/>
      <c r="F32" s="83"/>
    </row>
    <row r="33" spans="1:6" x14ac:dyDescent="0.25">
      <c r="A33" s="140" t="s">
        <v>538</v>
      </c>
      <c r="B33" s="83"/>
      <c r="C33" s="83"/>
      <c r="D33" s="83"/>
      <c r="E33" s="83"/>
      <c r="F33" s="83"/>
    </row>
    <row r="34" spans="1:6" x14ac:dyDescent="0.25">
      <c r="A34" s="128"/>
      <c r="B34" s="48"/>
      <c r="C34" s="48"/>
      <c r="D34" s="48"/>
      <c r="E34" s="48"/>
      <c r="F34" s="48"/>
    </row>
    <row r="35" spans="1:6" x14ac:dyDescent="0.25">
      <c r="A35" s="139" t="s">
        <v>539</v>
      </c>
      <c r="B35" s="48"/>
      <c r="C35" s="48"/>
      <c r="D35" s="48"/>
      <c r="E35" s="48"/>
      <c r="F35" s="48"/>
    </row>
    <row r="36" spans="1:6" x14ac:dyDescent="0.25">
      <c r="A36" s="140" t="s">
        <v>540</v>
      </c>
      <c r="B36" s="48"/>
      <c r="C36" s="48"/>
      <c r="D36" s="48"/>
      <c r="E36" s="48"/>
      <c r="F36" s="48"/>
    </row>
    <row r="37" spans="1:6" x14ac:dyDescent="0.25">
      <c r="A37" s="140" t="s">
        <v>541</v>
      </c>
      <c r="B37" s="48"/>
      <c r="C37" s="48"/>
      <c r="D37" s="48"/>
      <c r="E37" s="48"/>
      <c r="F37" s="48"/>
    </row>
    <row r="38" spans="1:6" x14ac:dyDescent="0.25">
      <c r="A38" s="140" t="s">
        <v>542</v>
      </c>
      <c r="B38" s="48"/>
      <c r="C38" s="48"/>
      <c r="D38" s="48"/>
      <c r="E38" s="48"/>
      <c r="F38" s="48"/>
    </row>
    <row r="39" spans="1:6" x14ac:dyDescent="0.25">
      <c r="A39" s="128"/>
      <c r="B39" s="48"/>
      <c r="C39" s="48"/>
      <c r="D39" s="48"/>
      <c r="E39" s="48"/>
      <c r="F39" s="48"/>
    </row>
    <row r="40" spans="1:6" x14ac:dyDescent="0.25">
      <c r="A40" s="139" t="s">
        <v>543</v>
      </c>
      <c r="B40" s="48"/>
      <c r="C40" s="48"/>
      <c r="D40" s="48"/>
      <c r="E40" s="48"/>
      <c r="F40" s="48"/>
    </row>
    <row r="41" spans="1:6" x14ac:dyDescent="0.25">
      <c r="A41" s="128"/>
      <c r="B41" s="48"/>
      <c r="C41" s="48"/>
      <c r="D41" s="48"/>
      <c r="E41" s="48"/>
      <c r="F41" s="48"/>
    </row>
    <row r="42" spans="1:6" x14ac:dyDescent="0.25">
      <c r="A42" s="139" t="s">
        <v>544</v>
      </c>
      <c r="B42" s="48"/>
      <c r="C42" s="48"/>
      <c r="D42" s="48"/>
      <c r="E42" s="48"/>
      <c r="F42" s="48"/>
    </row>
    <row r="43" spans="1:6" x14ac:dyDescent="0.25">
      <c r="A43" s="140" t="s">
        <v>545</v>
      </c>
      <c r="B43" s="83"/>
      <c r="C43" s="83"/>
      <c r="D43" s="83"/>
      <c r="E43" s="83"/>
      <c r="F43" s="83"/>
    </row>
    <row r="44" spans="1:6" x14ac:dyDescent="0.25">
      <c r="A44" s="140" t="s">
        <v>546</v>
      </c>
      <c r="B44" s="83"/>
      <c r="C44" s="83"/>
      <c r="D44" s="83"/>
      <c r="E44" s="83"/>
      <c r="F44" s="83"/>
    </row>
    <row r="45" spans="1:6" x14ac:dyDescent="0.25">
      <c r="A45" s="140" t="s">
        <v>547</v>
      </c>
      <c r="B45" s="83"/>
      <c r="C45" s="83"/>
      <c r="D45" s="83"/>
      <c r="E45" s="83"/>
      <c r="F45" s="83"/>
    </row>
    <row r="46" spans="1:6" x14ac:dyDescent="0.25">
      <c r="A46" s="128"/>
      <c r="B46" s="48"/>
      <c r="C46" s="48"/>
      <c r="D46" s="48"/>
      <c r="E46" s="48"/>
      <c r="F46" s="48"/>
    </row>
    <row r="47" spans="1:6" ht="30" x14ac:dyDescent="0.25">
      <c r="A47" s="139" t="s">
        <v>548</v>
      </c>
      <c r="B47" s="48"/>
      <c r="C47" s="48"/>
      <c r="D47" s="48"/>
      <c r="E47" s="48"/>
      <c r="F47" s="48"/>
    </row>
    <row r="48" spans="1:6" x14ac:dyDescent="0.25">
      <c r="A48" s="140" t="s">
        <v>546</v>
      </c>
      <c r="B48" s="83"/>
      <c r="C48" s="83"/>
      <c r="D48" s="83"/>
      <c r="E48" s="83"/>
      <c r="F48" s="83"/>
    </row>
    <row r="49" spans="1:6" x14ac:dyDescent="0.25">
      <c r="A49" s="140" t="s">
        <v>547</v>
      </c>
      <c r="B49" s="83"/>
      <c r="C49" s="83"/>
      <c r="D49" s="83"/>
      <c r="E49" s="83"/>
      <c r="F49" s="83"/>
    </row>
    <row r="50" spans="1:6" x14ac:dyDescent="0.25">
      <c r="A50" s="128"/>
      <c r="B50" s="48"/>
      <c r="C50" s="48"/>
      <c r="D50" s="48"/>
      <c r="E50" s="48"/>
      <c r="F50" s="48"/>
    </row>
    <row r="51" spans="1:6" x14ac:dyDescent="0.25">
      <c r="A51" s="139" t="s">
        <v>549</v>
      </c>
      <c r="B51" s="48"/>
      <c r="C51" s="48"/>
      <c r="D51" s="48"/>
      <c r="E51" s="48"/>
      <c r="F51" s="48"/>
    </row>
    <row r="52" spans="1:6" x14ac:dyDescent="0.25">
      <c r="A52" s="140" t="s">
        <v>546</v>
      </c>
      <c r="B52" s="83"/>
      <c r="C52" s="83"/>
      <c r="D52" s="83"/>
      <c r="E52" s="83"/>
      <c r="F52" s="83"/>
    </row>
    <row r="53" spans="1:6" x14ac:dyDescent="0.25">
      <c r="A53" s="140" t="s">
        <v>547</v>
      </c>
      <c r="B53" s="83"/>
      <c r="C53" s="83"/>
      <c r="D53" s="83"/>
      <c r="E53" s="83"/>
      <c r="F53" s="83"/>
    </row>
    <row r="54" spans="1:6" x14ac:dyDescent="0.25">
      <c r="A54" s="140" t="s">
        <v>550</v>
      </c>
      <c r="B54" s="83"/>
      <c r="C54" s="83"/>
      <c r="D54" s="83"/>
      <c r="E54" s="83"/>
      <c r="F54" s="83"/>
    </row>
    <row r="55" spans="1:6" x14ac:dyDescent="0.25">
      <c r="A55" s="128"/>
      <c r="B55" s="48"/>
      <c r="C55" s="48"/>
      <c r="D55" s="48"/>
      <c r="E55" s="48"/>
      <c r="F55" s="48"/>
    </row>
    <row r="56" spans="1:6" x14ac:dyDescent="0.25">
      <c r="A56" s="139" t="s">
        <v>551</v>
      </c>
      <c r="B56" s="48"/>
      <c r="C56" s="48"/>
      <c r="D56" s="48"/>
      <c r="E56" s="48"/>
      <c r="F56" s="48"/>
    </row>
    <row r="57" spans="1:6" x14ac:dyDescent="0.25">
      <c r="A57" s="140" t="s">
        <v>546</v>
      </c>
      <c r="B57" s="83"/>
      <c r="C57" s="83"/>
      <c r="D57" s="83"/>
      <c r="E57" s="83"/>
      <c r="F57" s="83"/>
    </row>
    <row r="58" spans="1:6" x14ac:dyDescent="0.25">
      <c r="A58" s="140" t="s">
        <v>547</v>
      </c>
      <c r="B58" s="83"/>
      <c r="C58" s="83"/>
      <c r="D58" s="83"/>
      <c r="E58" s="83"/>
      <c r="F58" s="83"/>
    </row>
    <row r="59" spans="1:6" x14ac:dyDescent="0.25">
      <c r="A59" s="128"/>
      <c r="B59" s="48"/>
      <c r="C59" s="48"/>
      <c r="D59" s="48"/>
      <c r="E59" s="48"/>
      <c r="F59" s="48"/>
    </row>
    <row r="60" spans="1:6" x14ac:dyDescent="0.25">
      <c r="A60" s="139" t="s">
        <v>552</v>
      </c>
      <c r="B60" s="48"/>
      <c r="C60" s="48"/>
      <c r="D60" s="48"/>
      <c r="E60" s="48"/>
      <c r="F60" s="48"/>
    </row>
    <row r="61" spans="1:6" x14ac:dyDescent="0.25">
      <c r="A61" s="140" t="s">
        <v>553</v>
      </c>
      <c r="B61" s="127"/>
      <c r="C61" s="127"/>
      <c r="D61" s="127"/>
      <c r="E61" s="127"/>
      <c r="F61" s="127"/>
    </row>
    <row r="62" spans="1:6" x14ac:dyDescent="0.25">
      <c r="A62" s="140" t="s">
        <v>554</v>
      </c>
      <c r="B62" s="145"/>
      <c r="C62" s="145"/>
      <c r="D62" s="145"/>
      <c r="E62" s="145"/>
      <c r="F62" s="145"/>
    </row>
    <row r="63" spans="1:6" x14ac:dyDescent="0.25">
      <c r="A63" s="128"/>
      <c r="B63" s="127"/>
      <c r="C63" s="127"/>
      <c r="D63" s="127"/>
      <c r="E63" s="127"/>
      <c r="F63" s="127"/>
    </row>
    <row r="64" spans="1:6" x14ac:dyDescent="0.25">
      <c r="A64" s="139" t="s">
        <v>555</v>
      </c>
      <c r="B64" s="127"/>
      <c r="C64" s="127"/>
      <c r="D64" s="127"/>
      <c r="E64" s="127"/>
      <c r="F64" s="127"/>
    </row>
    <row r="65" spans="1:6" x14ac:dyDescent="0.25">
      <c r="A65" s="140" t="s">
        <v>556</v>
      </c>
      <c r="B65" s="127"/>
      <c r="C65" s="127"/>
      <c r="D65" s="127"/>
      <c r="E65" s="127"/>
      <c r="F65" s="127"/>
    </row>
    <row r="66" spans="1:6" x14ac:dyDescent="0.25">
      <c r="A66" s="140" t="s">
        <v>557</v>
      </c>
      <c r="B66" s="128"/>
      <c r="C66" s="48"/>
      <c r="D66" s="128"/>
      <c r="E66" s="128"/>
      <c r="F66" s="128"/>
    </row>
    <row r="67" spans="1:6" x14ac:dyDescent="0.25">
      <c r="A67" s="49"/>
      <c r="B67" s="49"/>
      <c r="C67" s="49"/>
      <c r="D67" s="49"/>
      <c r="E67" s="49"/>
      <c r="F67" s="4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233" t="s">
        <v>447</v>
      </c>
      <c r="B1" s="233"/>
      <c r="C1" s="233"/>
      <c r="D1" s="233"/>
      <c r="E1" s="233"/>
      <c r="F1" s="233"/>
      <c r="G1" s="233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117" t="s">
        <v>448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449</v>
      </c>
      <c r="B5" s="118"/>
      <c r="C5" s="118"/>
      <c r="D5" s="118"/>
      <c r="E5" s="118"/>
      <c r="F5" s="118"/>
      <c r="G5" s="119"/>
    </row>
    <row r="6" spans="1:7" x14ac:dyDescent="0.25">
      <c r="A6" s="231" t="s">
        <v>450</v>
      </c>
      <c r="B6" s="31">
        <v>2022</v>
      </c>
      <c r="C6" s="231">
        <f>+B6+1</f>
        <v>2023</v>
      </c>
      <c r="D6" s="231">
        <f>+C6+1</f>
        <v>2024</v>
      </c>
      <c r="E6" s="231">
        <f>+D6+1</f>
        <v>2025</v>
      </c>
      <c r="F6" s="231">
        <f>+E6+1</f>
        <v>2026</v>
      </c>
      <c r="G6" s="231">
        <f>+F6+1</f>
        <v>2027</v>
      </c>
    </row>
    <row r="7" spans="1:7" ht="83.25" customHeight="1" x14ac:dyDescent="0.25">
      <c r="A7" s="232"/>
      <c r="B7" s="65" t="s">
        <v>451</v>
      </c>
      <c r="C7" s="232"/>
      <c r="D7" s="232"/>
      <c r="E7" s="232"/>
      <c r="F7" s="232"/>
      <c r="G7" s="232"/>
    </row>
    <row r="8" spans="1:7" ht="30" x14ac:dyDescent="0.25">
      <c r="A8" s="66" t="s">
        <v>452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8" t="s">
        <v>234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235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236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453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238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239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454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455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456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259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260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457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459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460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461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285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286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289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464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293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34" t="s">
        <v>466</v>
      </c>
      <c r="B1" s="234"/>
      <c r="C1" s="234"/>
      <c r="D1" s="234"/>
      <c r="E1" s="234"/>
      <c r="F1" s="234"/>
      <c r="G1" s="234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467</v>
      </c>
      <c r="B3" s="100"/>
      <c r="C3" s="100"/>
      <c r="D3" s="100"/>
      <c r="E3" s="100"/>
      <c r="F3" s="100"/>
      <c r="G3" s="101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99" t="s">
        <v>449</v>
      </c>
      <c r="B5" s="100"/>
      <c r="C5" s="100"/>
      <c r="D5" s="100"/>
      <c r="E5" s="100"/>
      <c r="F5" s="100"/>
      <c r="G5" s="101"/>
    </row>
    <row r="6" spans="1:7" x14ac:dyDescent="0.25">
      <c r="A6" s="235" t="s">
        <v>468</v>
      </c>
      <c r="B6" s="31">
        <v>2022</v>
      </c>
      <c r="C6" s="231">
        <f>+B6+1</f>
        <v>2023</v>
      </c>
      <c r="D6" s="231">
        <f>+C6+1</f>
        <v>2024</v>
      </c>
      <c r="E6" s="231">
        <f>+D6+1</f>
        <v>2025</v>
      </c>
      <c r="F6" s="231">
        <f>+E6+1</f>
        <v>2026</v>
      </c>
      <c r="G6" s="231">
        <f>+F6+1</f>
        <v>2027</v>
      </c>
    </row>
    <row r="7" spans="1:7" ht="57.75" customHeight="1" x14ac:dyDescent="0.25">
      <c r="A7" s="236"/>
      <c r="B7" s="32" t="s">
        <v>451</v>
      </c>
      <c r="C7" s="232"/>
      <c r="D7" s="232"/>
      <c r="E7" s="232"/>
      <c r="F7" s="232"/>
      <c r="G7" s="232"/>
    </row>
    <row r="8" spans="1:7" x14ac:dyDescent="0.25">
      <c r="A8" s="21" t="s">
        <v>469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3" t="s">
        <v>470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472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473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474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475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478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470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472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473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474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475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476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480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478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34" t="s">
        <v>482</v>
      </c>
      <c r="B1" s="234"/>
      <c r="C1" s="234"/>
      <c r="D1" s="234"/>
      <c r="E1" s="234"/>
      <c r="F1" s="234"/>
      <c r="G1" s="234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483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238" t="s">
        <v>450</v>
      </c>
      <c r="B5" s="239">
        <v>2017</v>
      </c>
      <c r="C5" s="239">
        <f>+B5+1</f>
        <v>2018</v>
      </c>
      <c r="D5" s="239">
        <f>+C5+1</f>
        <v>2019</v>
      </c>
      <c r="E5" s="239">
        <f>+D5+1</f>
        <v>2020</v>
      </c>
      <c r="F5" s="239">
        <f>+E5+1</f>
        <v>2021</v>
      </c>
      <c r="G5" s="31">
        <f>+F5+1</f>
        <v>2022</v>
      </c>
    </row>
    <row r="6" spans="1:7" ht="32.25" x14ac:dyDescent="0.25">
      <c r="A6" s="215"/>
      <c r="B6" s="240"/>
      <c r="C6" s="240"/>
      <c r="D6" s="240"/>
      <c r="E6" s="240"/>
      <c r="F6" s="240"/>
      <c r="G6" s="32" t="s">
        <v>484</v>
      </c>
    </row>
    <row r="7" spans="1:7" x14ac:dyDescent="0.25">
      <c r="A7" s="57" t="s">
        <v>452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8" t="s">
        <v>485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486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487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488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490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491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492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493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494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495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496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497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498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499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500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501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289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502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464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503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237" t="s">
        <v>505</v>
      </c>
      <c r="B39" s="237"/>
      <c r="C39" s="237"/>
      <c r="D39" s="237"/>
      <c r="E39" s="237"/>
      <c r="F39" s="237"/>
      <c r="G39" s="237"/>
    </row>
    <row r="40" spans="1:7" x14ac:dyDescent="0.25">
      <c r="A40" s="237" t="s">
        <v>506</v>
      </c>
      <c r="B40" s="237"/>
      <c r="C40" s="237"/>
      <c r="D40" s="237"/>
      <c r="E40" s="237"/>
      <c r="F40" s="237"/>
      <c r="G40" s="23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34" t="s">
        <v>507</v>
      </c>
      <c r="B1" s="234"/>
      <c r="C1" s="234"/>
      <c r="D1" s="234"/>
      <c r="E1" s="234"/>
      <c r="F1" s="234"/>
      <c r="G1" s="234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508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241" t="s">
        <v>468</v>
      </c>
      <c r="B5" s="239">
        <v>2017</v>
      </c>
      <c r="C5" s="239">
        <f>+B5+1</f>
        <v>2018</v>
      </c>
      <c r="D5" s="239">
        <f>+C5+1</f>
        <v>2019</v>
      </c>
      <c r="E5" s="239">
        <f>+D5+1</f>
        <v>2020</v>
      </c>
      <c r="F5" s="239">
        <f>+E5+1</f>
        <v>2021</v>
      </c>
      <c r="G5" s="31">
        <v>2022</v>
      </c>
    </row>
    <row r="6" spans="1:7" ht="48.75" customHeight="1" x14ac:dyDescent="0.25">
      <c r="A6" s="242"/>
      <c r="B6" s="240"/>
      <c r="C6" s="240"/>
      <c r="D6" s="240"/>
      <c r="E6" s="240"/>
      <c r="F6" s="240"/>
      <c r="G6" s="32" t="s">
        <v>509</v>
      </c>
    </row>
    <row r="7" spans="1:7" x14ac:dyDescent="0.25">
      <c r="A7" s="21" t="s">
        <v>469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3" t="s">
        <v>470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471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473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474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475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476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477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478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470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471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472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473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474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475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476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480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478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237" t="s">
        <v>505</v>
      </c>
      <c r="B32" s="237"/>
      <c r="C32" s="237"/>
      <c r="D32" s="237"/>
      <c r="E32" s="237"/>
      <c r="F32" s="237"/>
      <c r="G32" s="237"/>
    </row>
    <row r="33" spans="1:7" x14ac:dyDescent="0.25">
      <c r="A33" s="237" t="s">
        <v>506</v>
      </c>
      <c r="B33" s="237"/>
      <c r="C33" s="237"/>
      <c r="D33" s="237"/>
      <c r="E33" s="237"/>
      <c r="F33" s="237"/>
      <c r="G33" s="23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243" t="s">
        <v>511</v>
      </c>
      <c r="B1" s="243"/>
      <c r="C1" s="243"/>
      <c r="D1" s="243"/>
      <c r="E1" s="243"/>
      <c r="F1" s="243"/>
    </row>
    <row r="2" spans="1:6" ht="20.100000000000001" customHeight="1" x14ac:dyDescent="0.25">
      <c r="A2" s="96" t="str">
        <f>'Formato 1'!A2</f>
        <v>SISTEMA DE AGUA POTABLE Y ALCANTARILLADO MUNICIPAL DE VALLE DE SANTIAGO</v>
      </c>
      <c r="B2" s="120"/>
      <c r="C2" s="120"/>
      <c r="D2" s="120"/>
      <c r="E2" s="120"/>
      <c r="F2" s="121"/>
    </row>
    <row r="3" spans="1:6" ht="29.25" customHeight="1" x14ac:dyDescent="0.25">
      <c r="A3" s="122" t="s">
        <v>512</v>
      </c>
      <c r="B3" s="123"/>
      <c r="C3" s="123"/>
      <c r="D3" s="123"/>
      <c r="E3" s="123"/>
      <c r="F3" s="124"/>
    </row>
    <row r="4" spans="1:6" ht="35.25" customHeight="1" x14ac:dyDescent="0.25">
      <c r="A4" s="107"/>
      <c r="B4" s="107" t="s">
        <v>513</v>
      </c>
      <c r="C4" s="107" t="s">
        <v>514</v>
      </c>
      <c r="D4" s="107" t="s">
        <v>515</v>
      </c>
      <c r="E4" s="107" t="s">
        <v>516</v>
      </c>
      <c r="F4" s="107" t="s">
        <v>517</v>
      </c>
    </row>
    <row r="5" spans="1:6" ht="12.75" customHeight="1" x14ac:dyDescent="0.25">
      <c r="A5" s="15" t="s">
        <v>518</v>
      </c>
      <c r="B5" s="48"/>
      <c r="C5" s="48"/>
      <c r="D5" s="48"/>
      <c r="E5" s="48"/>
      <c r="F5" s="48"/>
    </row>
    <row r="6" spans="1:6" ht="30" x14ac:dyDescent="0.25">
      <c r="A6" s="54" t="s">
        <v>519</v>
      </c>
      <c r="B6" s="55"/>
      <c r="C6" s="55"/>
      <c r="D6" s="55"/>
      <c r="E6" s="55"/>
      <c r="F6" s="55"/>
    </row>
    <row r="7" spans="1:6" ht="15" x14ac:dyDescent="0.25">
      <c r="A7" s="54" t="s">
        <v>520</v>
      </c>
      <c r="B7" s="55"/>
      <c r="C7" s="55"/>
      <c r="D7" s="55"/>
      <c r="E7" s="55"/>
      <c r="F7" s="55"/>
    </row>
    <row r="8" spans="1:6" ht="15" x14ac:dyDescent="0.25">
      <c r="A8" s="62"/>
      <c r="B8" s="40"/>
      <c r="C8" s="40"/>
      <c r="D8" s="40"/>
      <c r="E8" s="40"/>
      <c r="F8" s="40"/>
    </row>
    <row r="9" spans="1:6" ht="15" x14ac:dyDescent="0.25">
      <c r="A9" s="15" t="s">
        <v>521</v>
      </c>
      <c r="B9" s="40"/>
      <c r="C9" s="40"/>
      <c r="D9" s="40"/>
      <c r="E9" s="40"/>
      <c r="F9" s="40"/>
    </row>
    <row r="10" spans="1:6" ht="15" x14ac:dyDescent="0.25">
      <c r="A10" s="54" t="s">
        <v>522</v>
      </c>
      <c r="B10" s="55"/>
      <c r="C10" s="55"/>
      <c r="D10" s="55"/>
      <c r="E10" s="55"/>
      <c r="F10" s="55"/>
    </row>
    <row r="11" spans="1:6" ht="15" x14ac:dyDescent="0.25">
      <c r="A11" s="75" t="s">
        <v>523</v>
      </c>
      <c r="B11" s="55"/>
      <c r="C11" s="55"/>
      <c r="D11" s="55"/>
      <c r="E11" s="55"/>
      <c r="F11" s="55"/>
    </row>
    <row r="12" spans="1:6" ht="15" x14ac:dyDescent="0.25">
      <c r="A12" s="75" t="s">
        <v>524</v>
      </c>
      <c r="B12" s="55"/>
      <c r="C12" s="55"/>
      <c r="D12" s="55"/>
      <c r="E12" s="55"/>
      <c r="F12" s="55"/>
    </row>
    <row r="13" spans="1:6" ht="15" x14ac:dyDescent="0.25">
      <c r="A13" s="75" t="s">
        <v>525</v>
      </c>
      <c r="B13" s="55"/>
      <c r="C13" s="55"/>
      <c r="D13" s="55"/>
      <c r="E13" s="55"/>
      <c r="F13" s="55"/>
    </row>
    <row r="14" spans="1:6" ht="15" x14ac:dyDescent="0.25">
      <c r="A14" s="54" t="s">
        <v>526</v>
      </c>
      <c r="B14" s="55"/>
      <c r="C14" s="55"/>
      <c r="D14" s="55"/>
      <c r="E14" s="55"/>
      <c r="F14" s="55"/>
    </row>
    <row r="15" spans="1:6" ht="15" x14ac:dyDescent="0.25">
      <c r="A15" s="75" t="s">
        <v>523</v>
      </c>
      <c r="B15" s="55"/>
      <c r="C15" s="55"/>
      <c r="D15" s="55"/>
      <c r="E15" s="55"/>
      <c r="F15" s="55"/>
    </row>
    <row r="16" spans="1:6" ht="15" x14ac:dyDescent="0.25">
      <c r="A16" s="75" t="s">
        <v>524</v>
      </c>
      <c r="B16" s="55"/>
      <c r="C16" s="55"/>
      <c r="D16" s="55"/>
      <c r="E16" s="55"/>
      <c r="F16" s="55"/>
    </row>
    <row r="17" spans="1:6" ht="15" x14ac:dyDescent="0.25">
      <c r="A17" s="75" t="s">
        <v>525</v>
      </c>
      <c r="B17" s="55"/>
      <c r="C17" s="55"/>
      <c r="D17" s="55"/>
      <c r="E17" s="55"/>
      <c r="F17" s="55"/>
    </row>
    <row r="18" spans="1:6" ht="15" x14ac:dyDescent="0.25">
      <c r="A18" s="54" t="s">
        <v>527</v>
      </c>
      <c r="B18" s="108"/>
      <c r="C18" s="55"/>
      <c r="D18" s="55"/>
      <c r="E18" s="55"/>
      <c r="F18" s="55"/>
    </row>
    <row r="19" spans="1:6" ht="15" x14ac:dyDescent="0.25">
      <c r="A19" s="54" t="s">
        <v>528</v>
      </c>
      <c r="B19" s="55"/>
      <c r="C19" s="55"/>
      <c r="D19" s="55"/>
      <c r="E19" s="55"/>
      <c r="F19" s="55"/>
    </row>
    <row r="20" spans="1:6" ht="30" x14ac:dyDescent="0.25">
      <c r="A20" s="54" t="s">
        <v>529</v>
      </c>
      <c r="B20" s="109"/>
      <c r="C20" s="109"/>
      <c r="D20" s="109"/>
      <c r="E20" s="109"/>
      <c r="F20" s="109"/>
    </row>
    <row r="21" spans="1:6" ht="30" x14ac:dyDescent="0.25">
      <c r="A21" s="54" t="s">
        <v>530</v>
      </c>
      <c r="B21" s="109"/>
      <c r="C21" s="109"/>
      <c r="D21" s="109"/>
      <c r="E21" s="109"/>
      <c r="F21" s="109"/>
    </row>
    <row r="22" spans="1:6" ht="30" x14ac:dyDescent="0.25">
      <c r="A22" s="54" t="s">
        <v>531</v>
      </c>
      <c r="B22" s="109"/>
      <c r="C22" s="109"/>
      <c r="D22" s="109"/>
      <c r="E22" s="109"/>
      <c r="F22" s="109"/>
    </row>
    <row r="23" spans="1:6" ht="15" x14ac:dyDescent="0.25">
      <c r="A23" s="54" t="s">
        <v>532</v>
      </c>
      <c r="B23" s="109"/>
      <c r="C23" s="109"/>
      <c r="D23" s="109"/>
      <c r="E23" s="109"/>
      <c r="F23" s="109"/>
    </row>
    <row r="24" spans="1:6" ht="15" x14ac:dyDescent="0.25">
      <c r="A24" s="54" t="s">
        <v>533</v>
      </c>
      <c r="B24" s="110"/>
      <c r="C24" s="55"/>
      <c r="D24" s="55"/>
      <c r="E24" s="55"/>
      <c r="F24" s="55"/>
    </row>
    <row r="25" spans="1:6" ht="15" x14ac:dyDescent="0.25">
      <c r="A25" s="54" t="s">
        <v>534</v>
      </c>
      <c r="B25" s="110"/>
      <c r="C25" s="55"/>
      <c r="D25" s="55"/>
      <c r="E25" s="55"/>
      <c r="F25" s="55"/>
    </row>
    <row r="26" spans="1:6" ht="15" x14ac:dyDescent="0.25">
      <c r="A26" s="62"/>
      <c r="B26" s="40"/>
      <c r="C26" s="40"/>
      <c r="D26" s="40"/>
      <c r="E26" s="40"/>
      <c r="F26" s="40"/>
    </row>
    <row r="27" spans="1:6" ht="15" x14ac:dyDescent="0.25">
      <c r="A27" s="15" t="s">
        <v>535</v>
      </c>
      <c r="B27" s="40"/>
      <c r="C27" s="40"/>
      <c r="D27" s="40"/>
      <c r="E27" s="40"/>
      <c r="F27" s="40"/>
    </row>
    <row r="28" spans="1:6" ht="15" x14ac:dyDescent="0.25">
      <c r="A28" s="54" t="s">
        <v>536</v>
      </c>
      <c r="B28" s="55"/>
      <c r="C28" s="55"/>
      <c r="D28" s="55"/>
      <c r="E28" s="55"/>
      <c r="F28" s="55"/>
    </row>
    <row r="29" spans="1:6" ht="15" x14ac:dyDescent="0.25">
      <c r="A29" s="62"/>
      <c r="B29" s="40"/>
      <c r="C29" s="40"/>
      <c r="D29" s="40"/>
      <c r="E29" s="40"/>
      <c r="F29" s="40"/>
    </row>
    <row r="30" spans="1:6" ht="15" x14ac:dyDescent="0.25">
      <c r="A30" s="15" t="s">
        <v>537</v>
      </c>
      <c r="B30" s="40"/>
      <c r="C30" s="40"/>
      <c r="D30" s="40"/>
      <c r="E30" s="40"/>
      <c r="F30" s="40"/>
    </row>
    <row r="31" spans="1:6" ht="15" x14ac:dyDescent="0.25">
      <c r="A31" s="54" t="s">
        <v>522</v>
      </c>
      <c r="B31" s="55"/>
      <c r="C31" s="55"/>
      <c r="D31" s="55"/>
      <c r="E31" s="55"/>
      <c r="F31" s="55"/>
    </row>
    <row r="32" spans="1:6" ht="15" x14ac:dyDescent="0.25">
      <c r="A32" s="54" t="s">
        <v>526</v>
      </c>
      <c r="B32" s="55"/>
      <c r="C32" s="55"/>
      <c r="D32" s="55"/>
      <c r="E32" s="55"/>
      <c r="F32" s="55"/>
    </row>
    <row r="33" spans="1:6" ht="15" x14ac:dyDescent="0.25">
      <c r="A33" s="54" t="s">
        <v>538</v>
      </c>
      <c r="B33" s="55"/>
      <c r="C33" s="55"/>
      <c r="D33" s="55"/>
      <c r="E33" s="55"/>
      <c r="F33" s="55"/>
    </row>
    <row r="34" spans="1:6" ht="15" x14ac:dyDescent="0.25">
      <c r="A34" s="62"/>
      <c r="B34" s="40"/>
      <c r="C34" s="40"/>
      <c r="D34" s="40"/>
      <c r="E34" s="40"/>
      <c r="F34" s="40"/>
    </row>
    <row r="35" spans="1:6" ht="15" x14ac:dyDescent="0.25">
      <c r="A35" s="15" t="s">
        <v>539</v>
      </c>
      <c r="B35" s="40"/>
      <c r="C35" s="40"/>
      <c r="D35" s="40"/>
      <c r="E35" s="40"/>
      <c r="F35" s="40"/>
    </row>
    <row r="36" spans="1:6" ht="15" x14ac:dyDescent="0.25">
      <c r="A36" s="54" t="s">
        <v>540</v>
      </c>
      <c r="B36" s="55"/>
      <c r="C36" s="55"/>
      <c r="D36" s="55"/>
      <c r="E36" s="55"/>
      <c r="F36" s="55"/>
    </row>
    <row r="37" spans="1:6" ht="15" x14ac:dyDescent="0.25">
      <c r="A37" s="54" t="s">
        <v>541</v>
      </c>
      <c r="B37" s="55"/>
      <c r="C37" s="55"/>
      <c r="D37" s="55"/>
      <c r="E37" s="55"/>
      <c r="F37" s="55"/>
    </row>
    <row r="38" spans="1:6" ht="15" x14ac:dyDescent="0.25">
      <c r="A38" s="54" t="s">
        <v>542</v>
      </c>
      <c r="B38" s="110"/>
      <c r="C38" s="55"/>
      <c r="D38" s="55"/>
      <c r="E38" s="55"/>
      <c r="F38" s="55"/>
    </row>
    <row r="39" spans="1:6" ht="15" x14ac:dyDescent="0.25">
      <c r="A39" s="62"/>
      <c r="B39" s="40"/>
      <c r="C39" s="40"/>
      <c r="D39" s="40"/>
      <c r="E39" s="40"/>
      <c r="F39" s="40"/>
    </row>
    <row r="40" spans="1:6" ht="15" x14ac:dyDescent="0.25">
      <c r="A40" s="15" t="s">
        <v>543</v>
      </c>
      <c r="B40" s="55"/>
      <c r="C40" s="55"/>
      <c r="D40" s="55"/>
      <c r="E40" s="55"/>
      <c r="F40" s="55"/>
    </row>
    <row r="41" spans="1:6" ht="15" x14ac:dyDescent="0.25">
      <c r="A41" s="62"/>
      <c r="B41" s="40"/>
      <c r="C41" s="40"/>
      <c r="D41" s="40"/>
      <c r="E41" s="40"/>
      <c r="F41" s="40"/>
    </row>
    <row r="42" spans="1:6" ht="15" x14ac:dyDescent="0.25">
      <c r="A42" s="15" t="s">
        <v>544</v>
      </c>
      <c r="B42" s="40"/>
      <c r="C42" s="40"/>
      <c r="D42" s="40"/>
      <c r="E42" s="40"/>
      <c r="F42" s="40"/>
    </row>
    <row r="43" spans="1:6" ht="15" x14ac:dyDescent="0.25">
      <c r="A43" s="54" t="s">
        <v>545</v>
      </c>
      <c r="B43" s="55"/>
      <c r="C43" s="55"/>
      <c r="D43" s="55"/>
      <c r="E43" s="55"/>
      <c r="F43" s="55"/>
    </row>
    <row r="44" spans="1:6" ht="15" x14ac:dyDescent="0.25">
      <c r="A44" s="54" t="s">
        <v>546</v>
      </c>
      <c r="B44" s="55"/>
      <c r="C44" s="55"/>
      <c r="D44" s="55"/>
      <c r="E44" s="55"/>
      <c r="F44" s="55"/>
    </row>
    <row r="45" spans="1:6" ht="15" x14ac:dyDescent="0.25">
      <c r="A45" s="54" t="s">
        <v>547</v>
      </c>
      <c r="B45" s="55"/>
      <c r="C45" s="55"/>
      <c r="D45" s="55"/>
      <c r="E45" s="55"/>
      <c r="F45" s="55"/>
    </row>
    <row r="46" spans="1:6" ht="15" x14ac:dyDescent="0.25">
      <c r="A46" s="62"/>
      <c r="B46" s="40"/>
      <c r="C46" s="40"/>
      <c r="D46" s="40"/>
      <c r="E46" s="40"/>
      <c r="F46" s="40"/>
    </row>
    <row r="47" spans="1:6" ht="30" x14ac:dyDescent="0.25">
      <c r="A47" s="15" t="s">
        <v>548</v>
      </c>
      <c r="B47" s="40"/>
      <c r="C47" s="40"/>
      <c r="D47" s="40"/>
      <c r="E47" s="40"/>
      <c r="F47" s="40"/>
    </row>
    <row r="48" spans="1:6" ht="15" x14ac:dyDescent="0.25">
      <c r="A48" s="54" t="s">
        <v>546</v>
      </c>
      <c r="B48" s="109"/>
      <c r="C48" s="109"/>
      <c r="D48" s="109"/>
      <c r="E48" s="109"/>
      <c r="F48" s="109"/>
    </row>
    <row r="49" spans="1:6" ht="15" x14ac:dyDescent="0.25">
      <c r="A49" s="54" t="s">
        <v>547</v>
      </c>
      <c r="B49" s="109"/>
      <c r="C49" s="109"/>
      <c r="D49" s="109"/>
      <c r="E49" s="109"/>
      <c r="F49" s="109"/>
    </row>
    <row r="50" spans="1:6" ht="15" x14ac:dyDescent="0.25">
      <c r="A50" s="62"/>
      <c r="B50" s="40"/>
      <c r="C50" s="40"/>
      <c r="D50" s="40"/>
      <c r="E50" s="40"/>
      <c r="F50" s="40"/>
    </row>
    <row r="51" spans="1:6" ht="15" x14ac:dyDescent="0.25">
      <c r="A51" s="15" t="s">
        <v>549</v>
      </c>
      <c r="B51" s="40"/>
      <c r="C51" s="40"/>
      <c r="D51" s="40"/>
      <c r="E51" s="40"/>
      <c r="F51" s="40"/>
    </row>
    <row r="52" spans="1:6" ht="15" x14ac:dyDescent="0.25">
      <c r="A52" s="54" t="s">
        <v>546</v>
      </c>
      <c r="B52" s="55"/>
      <c r="C52" s="55"/>
      <c r="D52" s="55"/>
      <c r="E52" s="55"/>
      <c r="F52" s="55"/>
    </row>
    <row r="53" spans="1:6" ht="15" x14ac:dyDescent="0.25">
      <c r="A53" s="54" t="s">
        <v>547</v>
      </c>
      <c r="B53" s="55"/>
      <c r="C53" s="55"/>
      <c r="D53" s="55"/>
      <c r="E53" s="55"/>
      <c r="F53" s="55"/>
    </row>
    <row r="54" spans="1:6" ht="15" x14ac:dyDescent="0.25">
      <c r="A54" s="54" t="s">
        <v>550</v>
      </c>
      <c r="B54" s="55"/>
      <c r="C54" s="55"/>
      <c r="D54" s="55"/>
      <c r="E54" s="55"/>
      <c r="F54" s="55"/>
    </row>
    <row r="55" spans="1:6" ht="15" x14ac:dyDescent="0.25">
      <c r="A55" s="62"/>
      <c r="B55" s="40"/>
      <c r="C55" s="40"/>
      <c r="D55" s="40"/>
      <c r="E55" s="40"/>
      <c r="F55" s="40"/>
    </row>
    <row r="56" spans="1:6" ht="44.25" customHeight="1" x14ac:dyDescent="0.25">
      <c r="A56" s="15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4" t="s">
        <v>546</v>
      </c>
      <c r="B57" s="55"/>
      <c r="C57" s="55"/>
      <c r="D57" s="55"/>
      <c r="E57" s="55"/>
      <c r="F57" s="55"/>
    </row>
    <row r="58" spans="1:6" ht="20.100000000000001" customHeight="1" x14ac:dyDescent="0.25">
      <c r="A58" s="54" t="s">
        <v>547</v>
      </c>
      <c r="B58" s="55"/>
      <c r="C58" s="55"/>
      <c r="D58" s="55"/>
      <c r="E58" s="55"/>
      <c r="F58" s="55"/>
    </row>
    <row r="59" spans="1:6" ht="20.100000000000001" customHeight="1" x14ac:dyDescent="0.25">
      <c r="A59" s="62"/>
      <c r="B59" s="40"/>
      <c r="C59" s="40"/>
      <c r="D59" s="40"/>
      <c r="E59" s="40"/>
      <c r="F59" s="40"/>
    </row>
    <row r="60" spans="1:6" ht="20.100000000000001" customHeight="1" x14ac:dyDescent="0.25">
      <c r="A60" s="15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4" t="s">
        <v>553</v>
      </c>
      <c r="B61" s="55"/>
      <c r="C61" s="55"/>
      <c r="D61" s="55"/>
      <c r="E61" s="55"/>
      <c r="F61" s="55"/>
    </row>
    <row r="62" spans="1:6" ht="20.100000000000001" customHeight="1" x14ac:dyDescent="0.25">
      <c r="A62" s="54" t="s">
        <v>554</v>
      </c>
      <c r="B62" s="110"/>
      <c r="C62" s="55"/>
      <c r="D62" s="55"/>
      <c r="E62" s="55"/>
      <c r="F62" s="55"/>
    </row>
    <row r="63" spans="1:6" ht="20.100000000000001" customHeight="1" x14ac:dyDescent="0.25">
      <c r="A63" s="62"/>
      <c r="B63" s="40"/>
      <c r="C63" s="40"/>
      <c r="D63" s="40"/>
      <c r="E63" s="40"/>
      <c r="F63" s="40"/>
    </row>
    <row r="64" spans="1:6" ht="20.100000000000001" customHeight="1" x14ac:dyDescent="0.25">
      <c r="A64" s="15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4" t="s">
        <v>556</v>
      </c>
      <c r="B65" s="55"/>
      <c r="C65" s="55"/>
      <c r="D65" s="55"/>
      <c r="E65" s="55"/>
      <c r="F65" s="55"/>
    </row>
    <row r="66" spans="1:6" ht="20.100000000000001" customHeight="1" x14ac:dyDescent="0.25">
      <c r="A66" s="54" t="s">
        <v>557</v>
      </c>
      <c r="B66" s="55"/>
      <c r="C66" s="55"/>
      <c r="D66" s="55"/>
      <c r="E66" s="55"/>
      <c r="F66" s="55"/>
    </row>
    <row r="67" spans="1:6" ht="20.100000000000001" customHeight="1" x14ac:dyDescent="0.25">
      <c r="A67" s="106"/>
      <c r="B67" s="50"/>
      <c r="C67" s="50"/>
      <c r="D67" s="50"/>
      <c r="E67" s="50"/>
      <c r="F67" s="5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L27" sqref="L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7" t="s">
        <v>122</v>
      </c>
      <c r="B1" s="208"/>
      <c r="C1" s="208"/>
      <c r="D1" s="208"/>
      <c r="E1" s="208"/>
      <c r="F1" s="208"/>
      <c r="G1" s="208"/>
      <c r="H1" s="209"/>
    </row>
    <row r="2" spans="1:8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7"/>
      <c r="H2" s="98"/>
    </row>
    <row r="3" spans="1:8" ht="15" customHeight="1" x14ac:dyDescent="0.25">
      <c r="A3" s="99" t="s">
        <v>123</v>
      </c>
      <c r="B3" s="100"/>
      <c r="C3" s="100"/>
      <c r="D3" s="100"/>
      <c r="E3" s="100"/>
      <c r="F3" s="100"/>
      <c r="G3" s="100"/>
      <c r="H3" s="101"/>
    </row>
    <row r="4" spans="1:8" ht="15" customHeight="1" x14ac:dyDescent="0.25">
      <c r="A4" s="99" t="str">
        <f>'Formato 1'!A4</f>
        <v>Al 31 de Diciembre de 2023 y al 31 de Marzo de 2024 (b)</v>
      </c>
      <c r="B4" s="100"/>
      <c r="C4" s="100"/>
      <c r="D4" s="100"/>
      <c r="E4" s="100"/>
      <c r="F4" s="100"/>
      <c r="G4" s="100"/>
      <c r="H4" s="101"/>
    </row>
    <row r="5" spans="1:8" x14ac:dyDescent="0.25">
      <c r="A5" s="102" t="s">
        <v>2</v>
      </c>
      <c r="B5" s="103"/>
      <c r="C5" s="103"/>
      <c r="D5" s="103"/>
      <c r="E5" s="103"/>
      <c r="F5" s="103"/>
      <c r="G5" s="103"/>
      <c r="H5" s="104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0"/>
      <c r="B7" s="91"/>
      <c r="C7" s="91"/>
      <c r="D7" s="91"/>
      <c r="E7" s="91"/>
      <c r="F7" s="91"/>
      <c r="G7" s="91"/>
      <c r="H7" s="91"/>
    </row>
    <row r="8" spans="1:8" x14ac:dyDescent="0.25">
      <c r="A8" s="8" t="s">
        <v>131</v>
      </c>
      <c r="B8" s="150">
        <v>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</row>
    <row r="9" spans="1:8" ht="15.75" customHeight="1" x14ac:dyDescent="0.25">
      <c r="A9" s="92" t="s">
        <v>132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0</v>
      </c>
      <c r="H9" s="151">
        <v>0</v>
      </c>
    </row>
    <row r="10" spans="1:8" ht="17.25" customHeight="1" x14ac:dyDescent="0.25">
      <c r="A10" s="93" t="s">
        <v>133</v>
      </c>
      <c r="B10" s="156">
        <v>0</v>
      </c>
      <c r="C10" s="156">
        <v>0</v>
      </c>
      <c r="D10" s="156">
        <v>0</v>
      </c>
      <c r="E10" s="156">
        <v>0</v>
      </c>
      <c r="F10" s="151">
        <v>0</v>
      </c>
      <c r="G10" s="156">
        <v>0</v>
      </c>
      <c r="H10" s="156">
        <v>0</v>
      </c>
    </row>
    <row r="11" spans="1:8" x14ac:dyDescent="0.25">
      <c r="A11" s="93" t="s">
        <v>134</v>
      </c>
      <c r="B11" s="156">
        <v>0</v>
      </c>
      <c r="C11" s="151">
        <v>0</v>
      </c>
      <c r="D11" s="156">
        <v>0</v>
      </c>
      <c r="E11" s="156">
        <v>0</v>
      </c>
      <c r="F11" s="151">
        <v>0</v>
      </c>
      <c r="G11" s="156">
        <v>0</v>
      </c>
      <c r="H11" s="151">
        <v>0</v>
      </c>
    </row>
    <row r="12" spans="1:8" ht="16.5" customHeight="1" x14ac:dyDescent="0.25">
      <c r="A12" s="93" t="s">
        <v>135</v>
      </c>
      <c r="B12" s="156">
        <v>0</v>
      </c>
      <c r="C12" s="151">
        <v>0</v>
      </c>
      <c r="D12" s="156">
        <v>0</v>
      </c>
      <c r="E12" s="156">
        <v>0</v>
      </c>
      <c r="F12" s="151">
        <v>0</v>
      </c>
      <c r="G12" s="156">
        <v>0</v>
      </c>
      <c r="H12" s="151">
        <v>0</v>
      </c>
    </row>
    <row r="13" spans="1:8" x14ac:dyDescent="0.25">
      <c r="A13" s="92" t="s">
        <v>136</v>
      </c>
      <c r="B13" s="151">
        <v>0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1">
        <v>0</v>
      </c>
    </row>
    <row r="14" spans="1:8" x14ac:dyDescent="0.25">
      <c r="A14" s="93" t="s">
        <v>137</v>
      </c>
      <c r="B14" s="156">
        <v>0</v>
      </c>
      <c r="C14" s="156">
        <v>0</v>
      </c>
      <c r="D14" s="156">
        <v>0</v>
      </c>
      <c r="E14" s="156">
        <v>0</v>
      </c>
      <c r="F14" s="151">
        <v>0</v>
      </c>
      <c r="G14" s="151">
        <v>0</v>
      </c>
      <c r="H14" s="156">
        <v>0</v>
      </c>
    </row>
    <row r="15" spans="1:8" ht="15" customHeight="1" x14ac:dyDescent="0.25">
      <c r="A15" s="93" t="s">
        <v>138</v>
      </c>
      <c r="B15" s="156">
        <v>0</v>
      </c>
      <c r="C15" s="156">
        <v>0</v>
      </c>
      <c r="D15" s="156">
        <v>0</v>
      </c>
      <c r="E15" s="156">
        <v>0</v>
      </c>
      <c r="F15" s="151">
        <v>0</v>
      </c>
      <c r="G15" s="151">
        <v>0</v>
      </c>
      <c r="H15" s="151">
        <v>0</v>
      </c>
    </row>
    <row r="16" spans="1:8" x14ac:dyDescent="0.25">
      <c r="A16" s="93" t="s">
        <v>139</v>
      </c>
      <c r="B16" s="156">
        <v>0</v>
      </c>
      <c r="C16" s="156">
        <v>0</v>
      </c>
      <c r="D16" s="156">
        <v>0</v>
      </c>
      <c r="E16" s="156">
        <v>0</v>
      </c>
      <c r="F16" s="151">
        <v>0</v>
      </c>
      <c r="G16" s="151">
        <v>0</v>
      </c>
      <c r="H16" s="151">
        <v>0</v>
      </c>
    </row>
    <row r="17" spans="1:8" x14ac:dyDescent="0.25">
      <c r="A17" s="94"/>
      <c r="B17" s="152"/>
      <c r="C17" s="152"/>
      <c r="D17" s="152"/>
      <c r="E17" s="152"/>
      <c r="F17" s="152"/>
      <c r="G17" s="152"/>
      <c r="H17" s="152"/>
    </row>
    <row r="18" spans="1:8" x14ac:dyDescent="0.25">
      <c r="A18" s="8" t="s">
        <v>140</v>
      </c>
      <c r="B18" s="150">
        <v>33159863.550000001</v>
      </c>
      <c r="C18" s="153"/>
      <c r="D18" s="153"/>
      <c r="E18" s="153"/>
      <c r="F18" s="150">
        <v>27796874.379999999</v>
      </c>
      <c r="G18" s="153"/>
      <c r="H18" s="153"/>
    </row>
    <row r="19" spans="1:8" ht="16.5" customHeight="1" x14ac:dyDescent="0.25">
      <c r="A19" s="94"/>
      <c r="B19" s="154"/>
      <c r="C19" s="154"/>
      <c r="D19" s="154"/>
      <c r="E19" s="154"/>
      <c r="F19" s="154"/>
      <c r="G19" s="154"/>
      <c r="H19" s="154"/>
    </row>
    <row r="20" spans="1:8" ht="14.45" customHeight="1" x14ac:dyDescent="0.25">
      <c r="A20" s="8" t="s">
        <v>141</v>
      </c>
      <c r="B20" s="150">
        <v>33159863.550000001</v>
      </c>
      <c r="C20" s="150">
        <v>0</v>
      </c>
      <c r="D20" s="150">
        <v>0</v>
      </c>
      <c r="E20" s="150">
        <v>0</v>
      </c>
      <c r="F20" s="150">
        <v>27796874.379999999</v>
      </c>
      <c r="G20" s="150">
        <v>0</v>
      </c>
      <c r="H20" s="150">
        <v>0</v>
      </c>
    </row>
    <row r="21" spans="1:8" ht="16.5" customHeight="1" x14ac:dyDescent="0.25">
      <c r="A21" s="94"/>
      <c r="B21" s="155"/>
      <c r="C21" s="155"/>
      <c r="D21" s="155"/>
      <c r="E21" s="155"/>
      <c r="F21" s="155"/>
      <c r="G21" s="155"/>
      <c r="H21" s="155"/>
    </row>
    <row r="22" spans="1:8" ht="16.5" customHeight="1" x14ac:dyDescent="0.25">
      <c r="A22" s="8" t="s">
        <v>142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</row>
    <row r="23" spans="1:8" ht="15" customHeight="1" x14ac:dyDescent="0.25">
      <c r="A23" s="95" t="s">
        <v>143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</row>
    <row r="24" spans="1:8" ht="15" customHeight="1" x14ac:dyDescent="0.25">
      <c r="A24" s="95" t="s">
        <v>144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</row>
    <row r="25" spans="1:8" x14ac:dyDescent="0.25">
      <c r="A25" s="95" t="s">
        <v>145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</row>
    <row r="26" spans="1:8" ht="16.5" customHeight="1" x14ac:dyDescent="0.25">
      <c r="A26" s="9"/>
      <c r="B26" s="155"/>
      <c r="C26" s="155"/>
      <c r="D26" s="155"/>
      <c r="E26" s="155"/>
      <c r="F26" s="155"/>
      <c r="G26" s="155"/>
      <c r="H26" s="155"/>
    </row>
    <row r="27" spans="1:8" ht="16.5" customHeight="1" x14ac:dyDescent="0.25">
      <c r="A27" s="8" t="s">
        <v>146</v>
      </c>
      <c r="B27" s="150"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</row>
    <row r="28" spans="1:8" ht="15" customHeight="1" x14ac:dyDescent="0.25">
      <c r="A28" s="95" t="s">
        <v>147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</row>
    <row r="29" spans="1:8" ht="15" customHeight="1" x14ac:dyDescent="0.25">
      <c r="A29" s="95" t="s">
        <v>148</v>
      </c>
      <c r="B29" s="151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</row>
    <row r="30" spans="1:8" ht="15.75" customHeight="1" x14ac:dyDescent="0.25">
      <c r="A30" s="95" t="s">
        <v>149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</row>
    <row r="31" spans="1:8" ht="15" customHeight="1" x14ac:dyDescent="0.25">
      <c r="A31" s="10" t="s">
        <v>150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56"/>
    </row>
    <row r="33" spans="1:8" ht="14.45" customHeight="1" x14ac:dyDescent="0.25">
      <c r="A33" s="210" t="s">
        <v>151</v>
      </c>
      <c r="B33" s="210"/>
      <c r="C33" s="210"/>
      <c r="D33" s="210"/>
      <c r="E33" s="210"/>
      <c r="F33" s="210"/>
      <c r="G33" s="210"/>
      <c r="H33" s="210"/>
    </row>
    <row r="34" spans="1:8" ht="14.45" customHeight="1" x14ac:dyDescent="0.25">
      <c r="A34" s="210"/>
      <c r="B34" s="210"/>
      <c r="C34" s="210"/>
      <c r="D34" s="210"/>
      <c r="E34" s="210"/>
      <c r="F34" s="210"/>
      <c r="G34" s="210"/>
      <c r="H34" s="210"/>
    </row>
    <row r="35" spans="1:8" ht="14.45" customHeight="1" x14ac:dyDescent="0.25">
      <c r="A35" s="210"/>
      <c r="B35" s="210"/>
      <c r="C35" s="210"/>
      <c r="D35" s="210"/>
      <c r="E35" s="210"/>
      <c r="F35" s="210"/>
      <c r="G35" s="210"/>
      <c r="H35" s="210"/>
    </row>
    <row r="36" spans="1:8" ht="14.45" customHeight="1" x14ac:dyDescent="0.25">
      <c r="A36" s="210"/>
      <c r="B36" s="210"/>
      <c r="C36" s="210"/>
      <c r="D36" s="210"/>
      <c r="E36" s="210"/>
      <c r="F36" s="210"/>
      <c r="G36" s="210"/>
      <c r="H36" s="210"/>
    </row>
    <row r="37" spans="1:8" ht="14.45" customHeight="1" x14ac:dyDescent="0.25">
      <c r="A37" s="210"/>
      <c r="B37" s="210"/>
      <c r="C37" s="210"/>
      <c r="D37" s="210"/>
      <c r="E37" s="210"/>
      <c r="F37" s="210"/>
      <c r="G37" s="210"/>
      <c r="H37" s="210"/>
    </row>
    <row r="38" spans="1:8" x14ac:dyDescent="0.25">
      <c r="A38" s="56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158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95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95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95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150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7" t="s">
        <v>162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1" x14ac:dyDescent="0.25">
      <c r="A3" s="99" t="s">
        <v>163</v>
      </c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 x14ac:dyDescent="0.25">
      <c r="A4" s="99" t="s">
        <v>590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1" x14ac:dyDescent="0.25">
      <c r="A5" s="99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25">
      <c r="A7" s="45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2" t="s">
        <v>172</v>
      </c>
      <c r="B8" s="87"/>
      <c r="C8" s="87"/>
      <c r="D8" s="87"/>
      <c r="E8" s="4">
        <f>SUM(E9:E12)</f>
        <v>0</v>
      </c>
      <c r="F8" s="8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8" t="s">
        <v>173</v>
      </c>
      <c r="B9" s="89"/>
      <c r="C9" s="89"/>
      <c r="D9" s="89"/>
      <c r="E9" s="42">
        <v>0</v>
      </c>
      <c r="F9" s="55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88" t="s">
        <v>174</v>
      </c>
      <c r="B10" s="89"/>
      <c r="C10" s="89"/>
      <c r="D10" s="89"/>
      <c r="E10" s="42">
        <v>0</v>
      </c>
      <c r="F10" s="55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88" t="s">
        <v>175</v>
      </c>
      <c r="B11" s="89"/>
      <c r="C11" s="89"/>
      <c r="D11" s="89"/>
      <c r="E11" s="42">
        <v>0</v>
      </c>
      <c r="F11" s="55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88" t="s">
        <v>176</v>
      </c>
      <c r="B12" s="89"/>
      <c r="C12" s="89"/>
      <c r="D12" s="89"/>
      <c r="E12" s="42">
        <v>0</v>
      </c>
      <c r="F12" s="55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26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87"/>
      <c r="C14" s="87"/>
      <c r="D14" s="87"/>
      <c r="E14" s="4">
        <f>SUM(E15:E18)</f>
        <v>0</v>
      </c>
      <c r="F14" s="8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8" t="s">
        <v>178</v>
      </c>
      <c r="B15" s="89"/>
      <c r="C15" s="89"/>
      <c r="D15" s="89"/>
      <c r="E15" s="42">
        <v>0</v>
      </c>
      <c r="F15" s="55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88" t="s">
        <v>179</v>
      </c>
      <c r="B16" s="89"/>
      <c r="C16" s="89"/>
      <c r="D16" s="89"/>
      <c r="E16" s="42">
        <v>0</v>
      </c>
      <c r="F16" s="55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88" t="s">
        <v>180</v>
      </c>
      <c r="B17" s="89"/>
      <c r="C17" s="89"/>
      <c r="D17" s="89"/>
      <c r="E17" s="42">
        <v>0</v>
      </c>
      <c r="F17" s="55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88" t="s">
        <v>181</v>
      </c>
      <c r="B18" s="89"/>
      <c r="C18" s="89"/>
      <c r="D18" s="89"/>
      <c r="E18" s="42">
        <v>0</v>
      </c>
      <c r="F18" s="55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26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87"/>
      <c r="C20" s="87"/>
      <c r="D20" s="87"/>
      <c r="E20" s="4">
        <f>SUM(E8,E14)</f>
        <v>0</v>
      </c>
      <c r="F20" s="8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C80" sqref="C8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7" t="s">
        <v>183</v>
      </c>
      <c r="B1" s="208"/>
      <c r="C1" s="208"/>
      <c r="D1" s="209"/>
    </row>
    <row r="2" spans="1:4" x14ac:dyDescent="0.25">
      <c r="A2" s="96" t="str">
        <f>'Formato 1'!A2</f>
        <v>SISTEMA DE AGUA POTABLE Y ALCANTARILLADO MUNICIPAL DE VALLE DE SANTIAGO</v>
      </c>
      <c r="B2" s="97"/>
      <c r="C2" s="97"/>
      <c r="D2" s="98"/>
    </row>
    <row r="3" spans="1:4" x14ac:dyDescent="0.25">
      <c r="A3" s="99" t="s">
        <v>184</v>
      </c>
      <c r="B3" s="100"/>
      <c r="C3" s="100"/>
      <c r="D3" s="101"/>
    </row>
    <row r="4" spans="1:4" x14ac:dyDescent="0.25">
      <c r="A4" s="99" t="str">
        <f>'Formato 3'!A4</f>
        <v>Del 1 de Enero al 31 de Marzo de 2024 (b)</v>
      </c>
      <c r="B4" s="100"/>
      <c r="C4" s="100"/>
      <c r="D4" s="101"/>
    </row>
    <row r="5" spans="1:4" x14ac:dyDescent="0.25">
      <c r="A5" s="102" t="s">
        <v>2</v>
      </c>
      <c r="B5" s="103"/>
      <c r="C5" s="103"/>
      <c r="D5" s="10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62">
        <v>73576055.420000002</v>
      </c>
      <c r="C8" s="162">
        <v>20708402</v>
      </c>
      <c r="D8" s="162">
        <v>20181102.199999999</v>
      </c>
    </row>
    <row r="9" spans="1:4" x14ac:dyDescent="0.25">
      <c r="A9" s="53" t="s">
        <v>189</v>
      </c>
      <c r="B9" s="167">
        <v>73576055.420000002</v>
      </c>
      <c r="C9" s="167">
        <v>20708402</v>
      </c>
      <c r="D9" s="167">
        <v>20181102.199999999</v>
      </c>
    </row>
    <row r="10" spans="1:4" x14ac:dyDescent="0.25">
      <c r="A10" s="53" t="s">
        <v>190</v>
      </c>
      <c r="B10" s="167">
        <v>0</v>
      </c>
      <c r="C10" s="167">
        <v>0</v>
      </c>
      <c r="D10" s="167">
        <v>0</v>
      </c>
    </row>
    <row r="11" spans="1:4" x14ac:dyDescent="0.25">
      <c r="A11" s="53" t="s">
        <v>191</v>
      </c>
      <c r="B11" s="163">
        <v>0</v>
      </c>
      <c r="C11" s="163">
        <v>0</v>
      </c>
      <c r="D11" s="163">
        <v>0</v>
      </c>
    </row>
    <row r="12" spans="1:4" x14ac:dyDescent="0.25">
      <c r="A12" s="41"/>
      <c r="B12" s="164"/>
      <c r="C12" s="164"/>
      <c r="D12" s="164"/>
    </row>
    <row r="13" spans="1:4" x14ac:dyDescent="0.25">
      <c r="A13" s="3" t="s">
        <v>192</v>
      </c>
      <c r="B13" s="162">
        <v>73576055.420000002</v>
      </c>
      <c r="C13" s="162">
        <v>10966218.630000001</v>
      </c>
      <c r="D13" s="162">
        <v>10966218.630000001</v>
      </c>
    </row>
    <row r="14" spans="1:4" x14ac:dyDescent="0.25">
      <c r="A14" s="53" t="s">
        <v>193</v>
      </c>
      <c r="B14" s="167">
        <v>73576055.420000002</v>
      </c>
      <c r="C14" s="167">
        <v>10966218.630000001</v>
      </c>
      <c r="D14" s="167">
        <v>10966218.630000001</v>
      </c>
    </row>
    <row r="15" spans="1:4" x14ac:dyDescent="0.25">
      <c r="A15" s="53" t="s">
        <v>194</v>
      </c>
      <c r="B15" s="167">
        <v>0</v>
      </c>
      <c r="C15" s="167">
        <v>0</v>
      </c>
      <c r="D15" s="167">
        <v>0</v>
      </c>
    </row>
    <row r="16" spans="1:4" x14ac:dyDescent="0.25">
      <c r="A16" s="41"/>
      <c r="B16" s="164"/>
      <c r="C16" s="164"/>
      <c r="D16" s="164"/>
    </row>
    <row r="17" spans="1:4" x14ac:dyDescent="0.25">
      <c r="A17" s="3" t="s">
        <v>195</v>
      </c>
      <c r="B17" s="165">
        <v>0</v>
      </c>
      <c r="C17" s="162">
        <v>0</v>
      </c>
      <c r="D17" s="162">
        <v>0</v>
      </c>
    </row>
    <row r="18" spans="1:4" x14ac:dyDescent="0.25">
      <c r="A18" s="53" t="s">
        <v>196</v>
      </c>
      <c r="B18" s="166">
        <v>0</v>
      </c>
      <c r="C18" s="167">
        <v>0</v>
      </c>
      <c r="D18" s="167">
        <v>0</v>
      </c>
    </row>
    <row r="19" spans="1:4" x14ac:dyDescent="0.25">
      <c r="A19" s="53" t="s">
        <v>197</v>
      </c>
      <c r="B19" s="166">
        <v>0</v>
      </c>
      <c r="C19" s="167">
        <v>0</v>
      </c>
      <c r="D19" s="167">
        <v>0</v>
      </c>
    </row>
    <row r="20" spans="1:4" x14ac:dyDescent="0.25">
      <c r="A20" s="41"/>
      <c r="B20" s="164"/>
      <c r="C20" s="164"/>
      <c r="D20" s="164"/>
    </row>
    <row r="21" spans="1:4" x14ac:dyDescent="0.25">
      <c r="A21" s="3" t="s">
        <v>198</v>
      </c>
      <c r="B21" s="162">
        <v>0</v>
      </c>
      <c r="C21" s="162">
        <v>9742183.3699999992</v>
      </c>
      <c r="D21" s="162">
        <v>9214883.5699999984</v>
      </c>
    </row>
    <row r="22" spans="1:4" x14ac:dyDescent="0.25">
      <c r="A22" s="3"/>
      <c r="B22" s="164"/>
      <c r="C22" s="164"/>
      <c r="D22" s="164"/>
    </row>
    <row r="23" spans="1:4" x14ac:dyDescent="0.25">
      <c r="A23" s="3" t="s">
        <v>199</v>
      </c>
      <c r="B23" s="162">
        <v>0</v>
      </c>
      <c r="C23" s="162">
        <v>9742183.3699999992</v>
      </c>
      <c r="D23" s="162">
        <v>9214883.5699999984</v>
      </c>
    </row>
    <row r="24" spans="1:4" x14ac:dyDescent="0.25">
      <c r="A24" s="3"/>
      <c r="B24" s="168"/>
      <c r="C24" s="168"/>
      <c r="D24" s="168"/>
    </row>
    <row r="25" spans="1:4" x14ac:dyDescent="0.25">
      <c r="A25" s="15" t="s">
        <v>200</v>
      </c>
      <c r="B25" s="162">
        <v>0</v>
      </c>
      <c r="C25" s="162">
        <v>9742183.3699999992</v>
      </c>
      <c r="D25" s="162">
        <v>9214883.5699999984</v>
      </c>
    </row>
    <row r="26" spans="1:4" x14ac:dyDescent="0.25">
      <c r="A26" s="16"/>
      <c r="B26" s="77"/>
      <c r="C26" s="77"/>
      <c r="D26" s="77"/>
    </row>
    <row r="27" spans="1:4" x14ac:dyDescent="0.25">
      <c r="A27" s="56"/>
      <c r="B27" s="157"/>
      <c r="C27" s="157"/>
      <c r="D27" s="157"/>
    </row>
    <row r="28" spans="1:4" x14ac:dyDescent="0.25">
      <c r="A28" s="13" t="s">
        <v>201</v>
      </c>
      <c r="B28" s="158" t="s">
        <v>202</v>
      </c>
      <c r="C28" s="158" t="s">
        <v>186</v>
      </c>
      <c r="D28" s="158" t="s">
        <v>203</v>
      </c>
    </row>
    <row r="29" spans="1:4" x14ac:dyDescent="0.25">
      <c r="A29" s="3" t="s">
        <v>204</v>
      </c>
      <c r="B29" s="169">
        <v>0</v>
      </c>
      <c r="C29" s="169">
        <v>0</v>
      </c>
      <c r="D29" s="169">
        <v>0</v>
      </c>
    </row>
    <row r="30" spans="1:4" x14ac:dyDescent="0.25">
      <c r="A30" s="53" t="s">
        <v>205</v>
      </c>
      <c r="B30" s="176">
        <v>0</v>
      </c>
      <c r="C30" s="176">
        <v>0</v>
      </c>
      <c r="D30" s="176">
        <v>0</v>
      </c>
    </row>
    <row r="31" spans="1:4" x14ac:dyDescent="0.25">
      <c r="A31" s="53" t="s">
        <v>206</v>
      </c>
      <c r="B31" s="176">
        <v>0</v>
      </c>
      <c r="C31" s="176">
        <v>0</v>
      </c>
      <c r="D31" s="176">
        <v>0</v>
      </c>
    </row>
    <row r="32" spans="1:4" x14ac:dyDescent="0.25">
      <c r="A32" s="40"/>
      <c r="B32" s="170"/>
      <c r="C32" s="170"/>
      <c r="D32" s="170"/>
    </row>
    <row r="33" spans="1:4" ht="14.45" customHeight="1" x14ac:dyDescent="0.25">
      <c r="A33" s="3" t="s">
        <v>207</v>
      </c>
      <c r="B33" s="169">
        <v>0</v>
      </c>
      <c r="C33" s="169">
        <v>9742183.3699999992</v>
      </c>
      <c r="D33" s="169">
        <v>9214883.5699999984</v>
      </c>
    </row>
    <row r="34" spans="1:4" ht="14.45" customHeight="1" x14ac:dyDescent="0.25">
      <c r="A34" s="50"/>
      <c r="B34" s="51"/>
      <c r="C34" s="51"/>
      <c r="D34" s="51"/>
    </row>
    <row r="35" spans="1:4" ht="14.45" customHeight="1" x14ac:dyDescent="0.25">
      <c r="A35" s="56"/>
      <c r="B35" s="157"/>
      <c r="C35" s="157"/>
      <c r="D35" s="157"/>
    </row>
    <row r="36" spans="1:4" ht="14.45" customHeight="1" x14ac:dyDescent="0.25">
      <c r="A36" s="13" t="s">
        <v>201</v>
      </c>
      <c r="B36" s="158" t="s">
        <v>208</v>
      </c>
      <c r="C36" s="158" t="s">
        <v>186</v>
      </c>
      <c r="D36" s="158" t="s">
        <v>187</v>
      </c>
    </row>
    <row r="37" spans="1:4" ht="14.45" customHeight="1" x14ac:dyDescent="0.25">
      <c r="A37" s="3" t="s">
        <v>209</v>
      </c>
      <c r="B37" s="169">
        <v>0</v>
      </c>
      <c r="C37" s="169">
        <v>0</v>
      </c>
      <c r="D37" s="169">
        <v>0</v>
      </c>
    </row>
    <row r="38" spans="1:4" x14ac:dyDescent="0.25">
      <c r="A38" s="53" t="s">
        <v>210</v>
      </c>
      <c r="B38" s="176">
        <v>0</v>
      </c>
      <c r="C38" s="176">
        <v>0</v>
      </c>
      <c r="D38" s="176">
        <v>0</v>
      </c>
    </row>
    <row r="39" spans="1:4" x14ac:dyDescent="0.25">
      <c r="A39" s="53" t="s">
        <v>211</v>
      </c>
      <c r="B39" s="176">
        <v>0</v>
      </c>
      <c r="C39" s="176">
        <v>0</v>
      </c>
      <c r="D39" s="176">
        <v>0</v>
      </c>
    </row>
    <row r="40" spans="1:4" x14ac:dyDescent="0.25">
      <c r="A40" s="3" t="s">
        <v>212</v>
      </c>
      <c r="B40" s="169">
        <v>0</v>
      </c>
      <c r="C40" s="169">
        <v>0</v>
      </c>
      <c r="D40" s="169">
        <v>0</v>
      </c>
    </row>
    <row r="41" spans="1:4" x14ac:dyDescent="0.25">
      <c r="A41" s="53" t="s">
        <v>213</v>
      </c>
      <c r="B41" s="176">
        <v>0</v>
      </c>
      <c r="C41" s="176">
        <v>0</v>
      </c>
      <c r="D41" s="176">
        <v>0</v>
      </c>
    </row>
    <row r="42" spans="1:4" x14ac:dyDescent="0.25">
      <c r="A42" s="53" t="s">
        <v>214</v>
      </c>
      <c r="B42" s="176">
        <v>0</v>
      </c>
      <c r="C42" s="176">
        <v>0</v>
      </c>
      <c r="D42" s="176">
        <v>0</v>
      </c>
    </row>
    <row r="43" spans="1:4" x14ac:dyDescent="0.25">
      <c r="A43" s="40"/>
      <c r="B43" s="170"/>
      <c r="C43" s="170"/>
      <c r="D43" s="170"/>
    </row>
    <row r="44" spans="1:4" x14ac:dyDescent="0.25">
      <c r="A44" s="3" t="s">
        <v>215</v>
      </c>
      <c r="B44" s="169">
        <v>0</v>
      </c>
      <c r="C44" s="169">
        <v>0</v>
      </c>
      <c r="D44" s="169">
        <v>0</v>
      </c>
    </row>
    <row r="45" spans="1:4" x14ac:dyDescent="0.25">
      <c r="A45" s="17"/>
      <c r="B45" s="160"/>
      <c r="C45" s="160"/>
      <c r="D45" s="160"/>
    </row>
    <row r="46" spans="1:4" x14ac:dyDescent="0.25">
      <c r="B46" s="157"/>
      <c r="C46" s="157"/>
      <c r="D46" s="157"/>
    </row>
    <row r="47" spans="1:4" ht="30" x14ac:dyDescent="0.25">
      <c r="A47" s="13" t="s">
        <v>201</v>
      </c>
      <c r="B47" s="158" t="s">
        <v>208</v>
      </c>
      <c r="C47" s="158" t="s">
        <v>186</v>
      </c>
      <c r="D47" s="158" t="s">
        <v>187</v>
      </c>
    </row>
    <row r="48" spans="1:4" x14ac:dyDescent="0.25">
      <c r="A48" s="85" t="s">
        <v>216</v>
      </c>
      <c r="B48" s="174">
        <v>73576055.420000002</v>
      </c>
      <c r="C48" s="174">
        <v>20708402</v>
      </c>
      <c r="D48" s="174">
        <v>20181102.199999999</v>
      </c>
    </row>
    <row r="49" spans="1:4" x14ac:dyDescent="0.25">
      <c r="A49" s="18" t="s">
        <v>217</v>
      </c>
      <c r="B49" s="169">
        <v>0</v>
      </c>
      <c r="C49" s="169">
        <v>0</v>
      </c>
      <c r="D49" s="169">
        <v>0</v>
      </c>
    </row>
    <row r="50" spans="1:4" x14ac:dyDescent="0.25">
      <c r="A50" s="86" t="s">
        <v>210</v>
      </c>
      <c r="B50" s="176">
        <v>0</v>
      </c>
      <c r="C50" s="176">
        <v>0</v>
      </c>
      <c r="D50" s="176">
        <v>0</v>
      </c>
    </row>
    <row r="51" spans="1:4" x14ac:dyDescent="0.25">
      <c r="A51" s="86" t="s">
        <v>213</v>
      </c>
      <c r="B51" s="176">
        <v>0</v>
      </c>
      <c r="C51" s="176">
        <v>0</v>
      </c>
      <c r="D51" s="176">
        <v>0</v>
      </c>
    </row>
    <row r="52" spans="1:4" x14ac:dyDescent="0.25">
      <c r="A52" s="40"/>
      <c r="B52" s="170"/>
      <c r="C52" s="170"/>
      <c r="D52" s="170"/>
    </row>
    <row r="53" spans="1:4" x14ac:dyDescent="0.25">
      <c r="A53" s="53" t="s">
        <v>193</v>
      </c>
      <c r="B53" s="176">
        <v>73576055.420000002</v>
      </c>
      <c r="C53" s="176">
        <v>10966218.630000001</v>
      </c>
      <c r="D53" s="176">
        <v>10966218.630000001</v>
      </c>
    </row>
    <row r="54" spans="1:4" x14ac:dyDescent="0.25">
      <c r="A54" s="40"/>
      <c r="B54" s="170"/>
      <c r="C54" s="170"/>
      <c r="D54" s="170"/>
    </row>
    <row r="55" spans="1:4" x14ac:dyDescent="0.25">
      <c r="A55" s="53" t="s">
        <v>196</v>
      </c>
      <c r="B55" s="171"/>
      <c r="C55" s="176">
        <v>0</v>
      </c>
      <c r="D55" s="176">
        <v>0</v>
      </c>
    </row>
    <row r="56" spans="1:4" x14ac:dyDescent="0.25">
      <c r="A56" s="40"/>
      <c r="B56" s="170"/>
      <c r="C56" s="170"/>
      <c r="D56" s="170"/>
    </row>
    <row r="57" spans="1:4" x14ac:dyDescent="0.25">
      <c r="A57" s="15" t="s">
        <v>218</v>
      </c>
      <c r="B57" s="169">
        <v>0</v>
      </c>
      <c r="C57" s="169">
        <v>9742183.3699999992</v>
      </c>
      <c r="D57" s="169">
        <v>9214883.5699999984</v>
      </c>
    </row>
    <row r="58" spans="1:4" x14ac:dyDescent="0.25">
      <c r="A58" s="19"/>
      <c r="B58" s="172"/>
      <c r="C58" s="172"/>
      <c r="D58" s="172"/>
    </row>
    <row r="59" spans="1:4" x14ac:dyDescent="0.25">
      <c r="A59" s="15" t="s">
        <v>219</v>
      </c>
      <c r="B59" s="169">
        <v>0</v>
      </c>
      <c r="C59" s="169">
        <v>9742183.3699999992</v>
      </c>
      <c r="D59" s="169">
        <v>9214883.5699999984</v>
      </c>
    </row>
    <row r="60" spans="1:4" x14ac:dyDescent="0.25">
      <c r="A60" s="50"/>
      <c r="B60" s="160"/>
      <c r="C60" s="160"/>
      <c r="D60" s="160"/>
    </row>
    <row r="61" spans="1:4" x14ac:dyDescent="0.25">
      <c r="B61" s="161"/>
      <c r="C61" s="161"/>
      <c r="D61" s="161"/>
    </row>
    <row r="62" spans="1:4" ht="30" x14ac:dyDescent="0.25">
      <c r="A62" s="13" t="s">
        <v>201</v>
      </c>
      <c r="B62" s="158" t="s">
        <v>208</v>
      </c>
      <c r="C62" s="158" t="s">
        <v>186</v>
      </c>
      <c r="D62" s="158" t="s">
        <v>187</v>
      </c>
    </row>
    <row r="63" spans="1:4" x14ac:dyDescent="0.25">
      <c r="A63" s="85" t="s">
        <v>190</v>
      </c>
      <c r="B63" s="175">
        <v>0</v>
      </c>
      <c r="C63" s="175">
        <v>0</v>
      </c>
      <c r="D63" s="175">
        <v>0</v>
      </c>
    </row>
    <row r="64" spans="1:4" ht="30" x14ac:dyDescent="0.25">
      <c r="A64" s="18" t="s">
        <v>220</v>
      </c>
      <c r="B64" s="162">
        <v>0</v>
      </c>
      <c r="C64" s="162">
        <v>0</v>
      </c>
      <c r="D64" s="162">
        <v>0</v>
      </c>
    </row>
    <row r="65" spans="1:4" x14ac:dyDescent="0.25">
      <c r="A65" s="86" t="s">
        <v>211</v>
      </c>
      <c r="B65" s="167">
        <v>0</v>
      </c>
      <c r="C65" s="167">
        <v>0</v>
      </c>
      <c r="D65" s="167">
        <v>0</v>
      </c>
    </row>
    <row r="66" spans="1:4" x14ac:dyDescent="0.25">
      <c r="A66" s="86" t="s">
        <v>214</v>
      </c>
      <c r="B66" s="167">
        <v>0</v>
      </c>
      <c r="C66" s="167">
        <v>0</v>
      </c>
      <c r="D66" s="167">
        <v>0</v>
      </c>
    </row>
    <row r="67" spans="1:4" x14ac:dyDescent="0.25">
      <c r="A67" s="40"/>
      <c r="B67" s="164"/>
      <c r="C67" s="164"/>
      <c r="D67" s="164"/>
    </row>
    <row r="68" spans="1:4" x14ac:dyDescent="0.25">
      <c r="A68" s="53" t="s">
        <v>221</v>
      </c>
      <c r="B68" s="167">
        <v>0</v>
      </c>
      <c r="C68" s="167">
        <v>0</v>
      </c>
      <c r="D68" s="167">
        <v>0</v>
      </c>
    </row>
    <row r="69" spans="1:4" x14ac:dyDescent="0.25">
      <c r="A69" s="40"/>
      <c r="B69" s="164"/>
      <c r="C69" s="164"/>
      <c r="D69" s="164"/>
    </row>
    <row r="70" spans="1:4" x14ac:dyDescent="0.25">
      <c r="A70" s="53" t="s">
        <v>197</v>
      </c>
      <c r="B70" s="173">
        <v>0</v>
      </c>
      <c r="C70" s="167">
        <v>0</v>
      </c>
      <c r="D70" s="167">
        <v>0</v>
      </c>
    </row>
    <row r="71" spans="1:4" x14ac:dyDescent="0.25">
      <c r="A71" s="40"/>
      <c r="B71" s="164"/>
      <c r="C71" s="164"/>
      <c r="D71" s="164"/>
    </row>
    <row r="72" spans="1:4" x14ac:dyDescent="0.25">
      <c r="A72" s="15" t="s">
        <v>222</v>
      </c>
      <c r="B72" s="162">
        <v>0</v>
      </c>
      <c r="C72" s="162">
        <v>0</v>
      </c>
      <c r="D72" s="162">
        <v>0</v>
      </c>
    </row>
    <row r="73" spans="1:4" x14ac:dyDescent="0.25">
      <c r="A73" s="40"/>
      <c r="B73" s="164"/>
      <c r="C73" s="164"/>
      <c r="D73" s="164"/>
    </row>
    <row r="74" spans="1:4" x14ac:dyDescent="0.25">
      <c r="A74" s="15" t="s">
        <v>223</v>
      </c>
      <c r="B74" s="162">
        <v>0</v>
      </c>
      <c r="C74" s="162">
        <v>0</v>
      </c>
      <c r="D74" s="162">
        <v>0</v>
      </c>
    </row>
    <row r="75" spans="1:4" x14ac:dyDescent="0.25">
      <c r="A75" s="50"/>
      <c r="B75" s="159"/>
      <c r="C75" s="159"/>
      <c r="D75" s="15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F83" sqref="F8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7" t="s">
        <v>224</v>
      </c>
      <c r="B1" s="208"/>
      <c r="C1" s="208"/>
      <c r="D1" s="208"/>
      <c r="E1" s="208"/>
      <c r="F1" s="208"/>
      <c r="G1" s="209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225</v>
      </c>
      <c r="B3" s="100"/>
      <c r="C3" s="100"/>
      <c r="D3" s="100"/>
      <c r="E3" s="100"/>
      <c r="F3" s="100"/>
      <c r="G3" s="101"/>
    </row>
    <row r="4" spans="1:7" x14ac:dyDescent="0.25">
      <c r="A4" s="99" t="str">
        <f>'Formato 3'!A4</f>
        <v>Del 1 de Enero al 31 de Marzo de 2024 (b)</v>
      </c>
      <c r="B4" s="100"/>
      <c r="C4" s="100"/>
      <c r="D4" s="100"/>
      <c r="E4" s="100"/>
      <c r="F4" s="100"/>
      <c r="G4" s="101"/>
    </row>
    <row r="5" spans="1:7" x14ac:dyDescent="0.25">
      <c r="A5" s="102" t="s">
        <v>2</v>
      </c>
      <c r="B5" s="103"/>
      <c r="C5" s="103"/>
      <c r="D5" s="103"/>
      <c r="E5" s="103"/>
      <c r="F5" s="103"/>
      <c r="G5" s="104"/>
    </row>
    <row r="6" spans="1:7" x14ac:dyDescent="0.25">
      <c r="A6" s="211" t="s">
        <v>226</v>
      </c>
      <c r="B6" s="213" t="s">
        <v>227</v>
      </c>
      <c r="C6" s="213"/>
      <c r="D6" s="213"/>
      <c r="E6" s="213"/>
      <c r="F6" s="213"/>
      <c r="G6" s="213" t="s">
        <v>228</v>
      </c>
    </row>
    <row r="7" spans="1:7" ht="30" x14ac:dyDescent="0.25">
      <c r="A7" s="212"/>
      <c r="B7" s="20" t="s">
        <v>229</v>
      </c>
      <c r="C7" s="7" t="s">
        <v>230</v>
      </c>
      <c r="D7" s="20" t="s">
        <v>231</v>
      </c>
      <c r="E7" s="20" t="s">
        <v>186</v>
      </c>
      <c r="F7" s="20" t="s">
        <v>232</v>
      </c>
      <c r="G7" s="213"/>
    </row>
    <row r="8" spans="1:7" x14ac:dyDescent="0.25">
      <c r="A8" s="21" t="s">
        <v>233</v>
      </c>
      <c r="B8" s="83"/>
      <c r="C8" s="83"/>
      <c r="D8" s="83"/>
      <c r="E8" s="83"/>
      <c r="F8" s="83"/>
      <c r="G8" s="83"/>
    </row>
    <row r="9" spans="1:7" x14ac:dyDescent="0.25">
      <c r="A9" s="53" t="s">
        <v>234</v>
      </c>
      <c r="B9" s="176">
        <v>0</v>
      </c>
      <c r="C9" s="176">
        <v>0</v>
      </c>
      <c r="D9" s="177">
        <v>0</v>
      </c>
      <c r="E9" s="176">
        <v>0</v>
      </c>
      <c r="F9" s="176">
        <v>0</v>
      </c>
      <c r="G9" s="177">
        <v>0</v>
      </c>
    </row>
    <row r="10" spans="1:7" x14ac:dyDescent="0.25">
      <c r="A10" s="53" t="s">
        <v>235</v>
      </c>
      <c r="B10" s="176">
        <v>0</v>
      </c>
      <c r="C10" s="176">
        <v>0</v>
      </c>
      <c r="D10" s="177">
        <v>0</v>
      </c>
      <c r="E10" s="176">
        <v>0</v>
      </c>
      <c r="F10" s="176">
        <v>0</v>
      </c>
      <c r="G10" s="177">
        <v>0</v>
      </c>
    </row>
    <row r="11" spans="1:7" x14ac:dyDescent="0.25">
      <c r="A11" s="53" t="s">
        <v>236</v>
      </c>
      <c r="B11" s="176">
        <v>0</v>
      </c>
      <c r="C11" s="176">
        <v>0</v>
      </c>
      <c r="D11" s="177">
        <v>0</v>
      </c>
      <c r="E11" s="176">
        <v>0</v>
      </c>
      <c r="F11" s="176">
        <v>0</v>
      </c>
      <c r="G11" s="177">
        <v>0</v>
      </c>
    </row>
    <row r="12" spans="1:7" x14ac:dyDescent="0.25">
      <c r="A12" s="53" t="s">
        <v>237</v>
      </c>
      <c r="B12" s="176">
        <v>0</v>
      </c>
      <c r="C12" s="176">
        <v>0</v>
      </c>
      <c r="D12" s="177">
        <v>0</v>
      </c>
      <c r="E12" s="176">
        <v>0</v>
      </c>
      <c r="F12" s="176">
        <v>0</v>
      </c>
      <c r="G12" s="177">
        <v>0</v>
      </c>
    </row>
    <row r="13" spans="1:7" x14ac:dyDescent="0.25">
      <c r="A13" s="53" t="s">
        <v>238</v>
      </c>
      <c r="B13" s="176">
        <v>200000</v>
      </c>
      <c r="C13" s="176">
        <v>0</v>
      </c>
      <c r="D13" s="177">
        <v>200000</v>
      </c>
      <c r="E13" s="176">
        <v>231453.25</v>
      </c>
      <c r="F13" s="176">
        <v>231453.25</v>
      </c>
      <c r="G13" s="177">
        <v>31453.25</v>
      </c>
    </row>
    <row r="14" spans="1:7" x14ac:dyDescent="0.25">
      <c r="A14" s="53" t="s">
        <v>239</v>
      </c>
      <c r="B14" s="176">
        <v>0</v>
      </c>
      <c r="C14" s="176">
        <v>0</v>
      </c>
      <c r="D14" s="177">
        <v>0</v>
      </c>
      <c r="E14" s="176">
        <v>0</v>
      </c>
      <c r="F14" s="176">
        <v>0</v>
      </c>
      <c r="G14" s="177">
        <v>0</v>
      </c>
    </row>
    <row r="15" spans="1:7" x14ac:dyDescent="0.25">
      <c r="A15" s="53" t="s">
        <v>240</v>
      </c>
      <c r="B15" s="176">
        <v>73376055.420000002</v>
      </c>
      <c r="C15" s="176">
        <v>0</v>
      </c>
      <c r="D15" s="177">
        <v>73376055.420000002</v>
      </c>
      <c r="E15" s="176">
        <v>20476948.75</v>
      </c>
      <c r="F15" s="176">
        <v>19949648.949999999</v>
      </c>
      <c r="G15" s="177">
        <v>-53426406.469999999</v>
      </c>
    </row>
    <row r="16" spans="1:7" x14ac:dyDescent="0.25">
      <c r="A16" s="84" t="s">
        <v>241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</row>
    <row r="17" spans="1:7" x14ac:dyDescent="0.25">
      <c r="A17" s="72" t="s">
        <v>242</v>
      </c>
      <c r="B17" s="176">
        <v>0</v>
      </c>
      <c r="C17" s="176">
        <v>0</v>
      </c>
      <c r="D17" s="177">
        <v>0</v>
      </c>
      <c r="E17" s="176">
        <v>0</v>
      </c>
      <c r="F17" s="176">
        <v>0</v>
      </c>
      <c r="G17" s="177">
        <v>0</v>
      </c>
    </row>
    <row r="18" spans="1:7" x14ac:dyDescent="0.25">
      <c r="A18" s="72" t="s">
        <v>243</v>
      </c>
      <c r="B18" s="176">
        <v>0</v>
      </c>
      <c r="C18" s="176">
        <v>0</v>
      </c>
      <c r="D18" s="177">
        <v>0</v>
      </c>
      <c r="E18" s="176">
        <v>0</v>
      </c>
      <c r="F18" s="176">
        <v>0</v>
      </c>
      <c r="G18" s="177">
        <v>0</v>
      </c>
    </row>
    <row r="19" spans="1:7" x14ac:dyDescent="0.25">
      <c r="A19" s="72" t="s">
        <v>244</v>
      </c>
      <c r="B19" s="176">
        <v>0</v>
      </c>
      <c r="C19" s="176">
        <v>0</v>
      </c>
      <c r="D19" s="177">
        <v>0</v>
      </c>
      <c r="E19" s="176">
        <v>0</v>
      </c>
      <c r="F19" s="176">
        <v>0</v>
      </c>
      <c r="G19" s="177">
        <v>0</v>
      </c>
    </row>
    <row r="20" spans="1:7" x14ac:dyDescent="0.25">
      <c r="A20" s="72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</row>
    <row r="21" spans="1:7" x14ac:dyDescent="0.25">
      <c r="A21" s="72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</row>
    <row r="22" spans="1:7" x14ac:dyDescent="0.25">
      <c r="A22" s="72" t="s">
        <v>247</v>
      </c>
      <c r="B22" s="176">
        <v>0</v>
      </c>
      <c r="C22" s="176">
        <v>0</v>
      </c>
      <c r="D22" s="177">
        <v>0</v>
      </c>
      <c r="E22" s="176">
        <v>0</v>
      </c>
      <c r="F22" s="176">
        <v>0</v>
      </c>
      <c r="G22" s="177">
        <v>0</v>
      </c>
    </row>
    <row r="23" spans="1:7" x14ac:dyDescent="0.25">
      <c r="A23" s="72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</row>
    <row r="24" spans="1:7" x14ac:dyDescent="0.25">
      <c r="A24" s="72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</row>
    <row r="25" spans="1:7" x14ac:dyDescent="0.25">
      <c r="A25" s="72" t="s">
        <v>250</v>
      </c>
      <c r="B25" s="176">
        <v>0</v>
      </c>
      <c r="C25" s="176">
        <v>0</v>
      </c>
      <c r="D25" s="177">
        <v>0</v>
      </c>
      <c r="E25" s="176">
        <v>0</v>
      </c>
      <c r="F25" s="176">
        <v>0</v>
      </c>
      <c r="G25" s="177">
        <v>0</v>
      </c>
    </row>
    <row r="26" spans="1:7" x14ac:dyDescent="0.25">
      <c r="A26" s="72" t="s">
        <v>251</v>
      </c>
      <c r="B26" s="176">
        <v>0</v>
      </c>
      <c r="C26" s="176">
        <v>0</v>
      </c>
      <c r="D26" s="177">
        <v>0</v>
      </c>
      <c r="E26" s="176">
        <v>0</v>
      </c>
      <c r="F26" s="176">
        <v>0</v>
      </c>
      <c r="G26" s="177">
        <v>0</v>
      </c>
    </row>
    <row r="27" spans="1:7" x14ac:dyDescent="0.25">
      <c r="A27" s="72" t="s">
        <v>252</v>
      </c>
      <c r="B27" s="176">
        <v>0</v>
      </c>
      <c r="C27" s="176">
        <v>0</v>
      </c>
      <c r="D27" s="177">
        <v>0</v>
      </c>
      <c r="E27" s="176">
        <v>0</v>
      </c>
      <c r="F27" s="176">
        <v>0</v>
      </c>
      <c r="G27" s="177">
        <v>0</v>
      </c>
    </row>
    <row r="28" spans="1:7" x14ac:dyDescent="0.25">
      <c r="A28" s="53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</row>
    <row r="29" spans="1:7" x14ac:dyDescent="0.25">
      <c r="A29" s="72" t="s">
        <v>254</v>
      </c>
      <c r="B29" s="176">
        <v>0</v>
      </c>
      <c r="C29" s="176">
        <v>0</v>
      </c>
      <c r="D29" s="177">
        <v>0</v>
      </c>
      <c r="E29" s="176">
        <v>0</v>
      </c>
      <c r="F29" s="176">
        <v>0</v>
      </c>
      <c r="G29" s="177">
        <v>0</v>
      </c>
    </row>
    <row r="30" spans="1:7" x14ac:dyDescent="0.25">
      <c r="A30" s="72" t="s">
        <v>255</v>
      </c>
      <c r="B30" s="176">
        <v>0</v>
      </c>
      <c r="C30" s="176">
        <v>0</v>
      </c>
      <c r="D30" s="177">
        <v>0</v>
      </c>
      <c r="E30" s="176">
        <v>0</v>
      </c>
      <c r="F30" s="176">
        <v>0</v>
      </c>
      <c r="G30" s="177">
        <v>0</v>
      </c>
    </row>
    <row r="31" spans="1:7" x14ac:dyDescent="0.25">
      <c r="A31" s="72" t="s">
        <v>256</v>
      </c>
      <c r="B31" s="176">
        <v>0</v>
      </c>
      <c r="C31" s="176">
        <v>0</v>
      </c>
      <c r="D31" s="177">
        <v>0</v>
      </c>
      <c r="E31" s="176">
        <v>0</v>
      </c>
      <c r="F31" s="176">
        <v>0</v>
      </c>
      <c r="G31" s="177">
        <v>0</v>
      </c>
    </row>
    <row r="32" spans="1:7" x14ac:dyDescent="0.25">
      <c r="A32" s="72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v>0</v>
      </c>
    </row>
    <row r="33" spans="1:7" ht="14.45" customHeight="1" x14ac:dyDescent="0.25">
      <c r="A33" s="72" t="s">
        <v>258</v>
      </c>
      <c r="B33" s="176">
        <v>0</v>
      </c>
      <c r="C33" s="176">
        <v>0</v>
      </c>
      <c r="D33" s="177">
        <v>0</v>
      </c>
      <c r="E33" s="176">
        <v>0</v>
      </c>
      <c r="F33" s="176">
        <v>0</v>
      </c>
      <c r="G33" s="177">
        <v>0</v>
      </c>
    </row>
    <row r="34" spans="1:7" ht="14.45" customHeight="1" x14ac:dyDescent="0.25">
      <c r="A34" s="53" t="s">
        <v>259</v>
      </c>
      <c r="B34" s="176">
        <v>0</v>
      </c>
      <c r="C34" s="176">
        <v>0</v>
      </c>
      <c r="D34" s="177">
        <v>0</v>
      </c>
      <c r="E34" s="176">
        <v>0</v>
      </c>
      <c r="F34" s="176">
        <v>0</v>
      </c>
      <c r="G34" s="177">
        <v>0</v>
      </c>
    </row>
    <row r="35" spans="1:7" ht="14.45" customHeight="1" x14ac:dyDescent="0.25">
      <c r="A35" s="53" t="s">
        <v>260</v>
      </c>
      <c r="B35" s="177">
        <v>0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</row>
    <row r="36" spans="1:7" ht="14.45" customHeight="1" x14ac:dyDescent="0.25">
      <c r="A36" s="72" t="s">
        <v>261</v>
      </c>
      <c r="B36" s="176">
        <v>0</v>
      </c>
      <c r="C36" s="176">
        <v>0</v>
      </c>
      <c r="D36" s="177">
        <v>0</v>
      </c>
      <c r="E36" s="176">
        <v>0</v>
      </c>
      <c r="F36" s="176">
        <v>0</v>
      </c>
      <c r="G36" s="177">
        <v>0</v>
      </c>
    </row>
    <row r="37" spans="1:7" ht="14.45" customHeight="1" x14ac:dyDescent="0.25">
      <c r="A37" s="53" t="s">
        <v>262</v>
      </c>
      <c r="B37" s="177">
        <v>0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</row>
    <row r="38" spans="1:7" x14ac:dyDescent="0.25">
      <c r="A38" s="72" t="s">
        <v>263</v>
      </c>
      <c r="B38" s="177">
        <v>0</v>
      </c>
      <c r="C38" s="177">
        <v>0</v>
      </c>
      <c r="D38" s="177">
        <v>0</v>
      </c>
      <c r="E38" s="177">
        <v>0</v>
      </c>
      <c r="F38" s="177">
        <v>0</v>
      </c>
      <c r="G38" s="177">
        <v>0</v>
      </c>
    </row>
    <row r="39" spans="1:7" x14ac:dyDescent="0.25">
      <c r="A39" s="72" t="s">
        <v>264</v>
      </c>
      <c r="B39" s="177">
        <v>0</v>
      </c>
      <c r="C39" s="177">
        <v>0</v>
      </c>
      <c r="D39" s="177">
        <v>0</v>
      </c>
      <c r="E39" s="177">
        <v>0</v>
      </c>
      <c r="F39" s="177">
        <v>0</v>
      </c>
      <c r="G39" s="177">
        <v>0</v>
      </c>
    </row>
    <row r="40" spans="1:7" x14ac:dyDescent="0.25">
      <c r="A40" s="40"/>
      <c r="B40" s="177"/>
      <c r="C40" s="177"/>
      <c r="D40" s="177"/>
      <c r="E40" s="177"/>
      <c r="F40" s="177"/>
      <c r="G40" s="177"/>
    </row>
    <row r="41" spans="1:7" x14ac:dyDescent="0.25">
      <c r="A41" s="3" t="s">
        <v>265</v>
      </c>
      <c r="B41" s="169">
        <v>73576055.420000002</v>
      </c>
      <c r="C41" s="169">
        <v>0</v>
      </c>
      <c r="D41" s="169">
        <v>73576055.420000002</v>
      </c>
      <c r="E41" s="169">
        <v>20708402</v>
      </c>
      <c r="F41" s="169">
        <v>20181102.199999999</v>
      </c>
      <c r="G41" s="169">
        <v>-53394953.219999999</v>
      </c>
    </row>
    <row r="42" spans="1:7" x14ac:dyDescent="0.25">
      <c r="A42" s="3" t="s">
        <v>266</v>
      </c>
      <c r="B42" s="178"/>
      <c r="C42" s="178"/>
      <c r="D42" s="178"/>
      <c r="E42" s="178"/>
      <c r="F42" s="178"/>
      <c r="G42" s="169">
        <v>0</v>
      </c>
    </row>
    <row r="43" spans="1:7" x14ac:dyDescent="0.25">
      <c r="A43" s="40"/>
      <c r="B43" s="170"/>
      <c r="C43" s="170"/>
      <c r="D43" s="170"/>
      <c r="E43" s="170"/>
      <c r="F43" s="170"/>
      <c r="G43" s="170"/>
    </row>
    <row r="44" spans="1:7" x14ac:dyDescent="0.25">
      <c r="A44" s="3" t="s">
        <v>267</v>
      </c>
      <c r="B44" s="170"/>
      <c r="C44" s="170"/>
      <c r="D44" s="170"/>
      <c r="E44" s="170"/>
      <c r="F44" s="170"/>
      <c r="G44" s="170"/>
    </row>
    <row r="45" spans="1:7" x14ac:dyDescent="0.25">
      <c r="A45" s="53" t="s">
        <v>268</v>
      </c>
      <c r="B45" s="177">
        <v>0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</row>
    <row r="46" spans="1:7" x14ac:dyDescent="0.25">
      <c r="A46" s="75" t="s">
        <v>269</v>
      </c>
      <c r="B46" s="177">
        <v>0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</row>
    <row r="47" spans="1:7" x14ac:dyDescent="0.25">
      <c r="A47" s="75" t="s">
        <v>270</v>
      </c>
      <c r="B47" s="177">
        <v>0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</row>
    <row r="48" spans="1:7" x14ac:dyDescent="0.25">
      <c r="A48" s="75" t="s">
        <v>271</v>
      </c>
      <c r="B48" s="176">
        <v>0</v>
      </c>
      <c r="C48" s="176">
        <v>0</v>
      </c>
      <c r="D48" s="177">
        <v>0</v>
      </c>
      <c r="E48" s="176">
        <v>0</v>
      </c>
      <c r="F48" s="176">
        <v>0</v>
      </c>
      <c r="G48" s="177">
        <v>0</v>
      </c>
    </row>
    <row r="49" spans="1:7" ht="30" x14ac:dyDescent="0.25">
      <c r="A49" s="75" t="s">
        <v>272</v>
      </c>
      <c r="B49" s="176">
        <v>0</v>
      </c>
      <c r="C49" s="176">
        <v>0</v>
      </c>
      <c r="D49" s="177">
        <v>0</v>
      </c>
      <c r="E49" s="176">
        <v>0</v>
      </c>
      <c r="F49" s="176">
        <v>0</v>
      </c>
      <c r="G49" s="177">
        <v>0</v>
      </c>
    </row>
    <row r="50" spans="1:7" x14ac:dyDescent="0.25">
      <c r="A50" s="75" t="s">
        <v>273</v>
      </c>
      <c r="B50" s="177">
        <v>0</v>
      </c>
      <c r="C50" s="177">
        <v>0</v>
      </c>
      <c r="D50" s="177">
        <v>0</v>
      </c>
      <c r="E50" s="177">
        <v>0</v>
      </c>
      <c r="F50" s="177">
        <v>0</v>
      </c>
      <c r="G50" s="177">
        <v>0</v>
      </c>
    </row>
    <row r="51" spans="1:7" x14ac:dyDescent="0.25">
      <c r="A51" s="75" t="s">
        <v>274</v>
      </c>
      <c r="B51" s="177">
        <v>0</v>
      </c>
      <c r="C51" s="177">
        <v>0</v>
      </c>
      <c r="D51" s="177">
        <v>0</v>
      </c>
      <c r="E51" s="177">
        <v>0</v>
      </c>
      <c r="F51" s="177">
        <v>0</v>
      </c>
      <c r="G51" s="177">
        <v>0</v>
      </c>
    </row>
    <row r="52" spans="1:7" ht="30" x14ac:dyDescent="0.25">
      <c r="A52" s="76" t="s">
        <v>275</v>
      </c>
      <c r="B52" s="177">
        <v>0</v>
      </c>
      <c r="C52" s="177">
        <v>0</v>
      </c>
      <c r="D52" s="177">
        <v>0</v>
      </c>
      <c r="E52" s="177">
        <v>0</v>
      </c>
      <c r="F52" s="177">
        <v>0</v>
      </c>
      <c r="G52" s="177">
        <v>0</v>
      </c>
    </row>
    <row r="53" spans="1:7" x14ac:dyDescent="0.25">
      <c r="A53" s="72" t="s">
        <v>276</v>
      </c>
      <c r="B53" s="177">
        <v>0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</row>
    <row r="54" spans="1:7" x14ac:dyDescent="0.25">
      <c r="A54" s="53" t="s">
        <v>277</v>
      </c>
      <c r="B54" s="177">
        <v>0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</row>
    <row r="55" spans="1:7" x14ac:dyDescent="0.25">
      <c r="A55" s="76" t="s">
        <v>278</v>
      </c>
      <c r="B55" s="177">
        <v>0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</row>
    <row r="56" spans="1:7" x14ac:dyDescent="0.25">
      <c r="A56" s="75" t="s">
        <v>279</v>
      </c>
      <c r="B56" s="177">
        <v>0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</row>
    <row r="57" spans="1:7" x14ac:dyDescent="0.25">
      <c r="A57" s="75" t="s">
        <v>280</v>
      </c>
      <c r="B57" s="177">
        <v>0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</row>
    <row r="58" spans="1:7" x14ac:dyDescent="0.25">
      <c r="A58" s="76" t="s">
        <v>281</v>
      </c>
      <c r="B58" s="176">
        <v>0</v>
      </c>
      <c r="C58" s="176">
        <v>0</v>
      </c>
      <c r="D58" s="177">
        <v>0</v>
      </c>
      <c r="E58" s="176">
        <v>0</v>
      </c>
      <c r="F58" s="176">
        <v>0</v>
      </c>
      <c r="G58" s="177">
        <v>0</v>
      </c>
    </row>
    <row r="59" spans="1:7" x14ac:dyDescent="0.25">
      <c r="A59" s="53" t="s">
        <v>282</v>
      </c>
      <c r="B59" s="177">
        <v>0</v>
      </c>
      <c r="C59" s="177">
        <v>0</v>
      </c>
      <c r="D59" s="177">
        <v>0</v>
      </c>
      <c r="E59" s="177">
        <v>0</v>
      </c>
      <c r="F59" s="177">
        <v>0</v>
      </c>
      <c r="G59" s="177">
        <v>0</v>
      </c>
    </row>
    <row r="60" spans="1:7" x14ac:dyDescent="0.25">
      <c r="A60" s="75" t="s">
        <v>283</v>
      </c>
      <c r="B60" s="176">
        <v>0</v>
      </c>
      <c r="C60" s="176">
        <v>0</v>
      </c>
      <c r="D60" s="177">
        <v>0</v>
      </c>
      <c r="E60" s="176">
        <v>0</v>
      </c>
      <c r="F60" s="176">
        <v>0</v>
      </c>
      <c r="G60" s="177">
        <v>0</v>
      </c>
    </row>
    <row r="61" spans="1:7" x14ac:dyDescent="0.25">
      <c r="A61" s="75" t="s">
        <v>284</v>
      </c>
      <c r="B61" s="176">
        <v>0</v>
      </c>
      <c r="C61" s="176">
        <v>0</v>
      </c>
      <c r="D61" s="177">
        <v>0</v>
      </c>
      <c r="E61" s="176">
        <v>0</v>
      </c>
      <c r="F61" s="176">
        <v>0</v>
      </c>
      <c r="G61" s="177">
        <v>0</v>
      </c>
    </row>
    <row r="62" spans="1:7" x14ac:dyDescent="0.25">
      <c r="A62" s="53" t="s">
        <v>285</v>
      </c>
      <c r="B62" s="176">
        <v>0</v>
      </c>
      <c r="C62" s="176">
        <v>0</v>
      </c>
      <c r="D62" s="177">
        <v>0</v>
      </c>
      <c r="E62" s="176">
        <v>0</v>
      </c>
      <c r="F62" s="176">
        <v>0</v>
      </c>
      <c r="G62" s="177">
        <v>0</v>
      </c>
    </row>
    <row r="63" spans="1:7" x14ac:dyDescent="0.25">
      <c r="A63" s="53" t="s">
        <v>286</v>
      </c>
      <c r="B63" s="176">
        <v>0</v>
      </c>
      <c r="C63" s="176">
        <v>0</v>
      </c>
      <c r="D63" s="177">
        <v>0</v>
      </c>
      <c r="E63" s="176">
        <v>0</v>
      </c>
      <c r="F63" s="176">
        <v>0</v>
      </c>
      <c r="G63" s="177">
        <v>0</v>
      </c>
    </row>
    <row r="64" spans="1:7" x14ac:dyDescent="0.25">
      <c r="A64" s="40"/>
      <c r="B64" s="170"/>
      <c r="C64" s="170"/>
      <c r="D64" s="170"/>
      <c r="E64" s="170"/>
      <c r="F64" s="170"/>
      <c r="G64" s="170"/>
    </row>
    <row r="65" spans="1:7" x14ac:dyDescent="0.25">
      <c r="A65" s="3" t="s">
        <v>287</v>
      </c>
      <c r="B65" s="169">
        <v>0</v>
      </c>
      <c r="C65" s="169">
        <v>0</v>
      </c>
      <c r="D65" s="169">
        <v>0</v>
      </c>
      <c r="E65" s="169">
        <v>0</v>
      </c>
      <c r="F65" s="169">
        <v>0</v>
      </c>
      <c r="G65" s="169">
        <v>0</v>
      </c>
    </row>
    <row r="66" spans="1:7" x14ac:dyDescent="0.25">
      <c r="A66" s="40"/>
      <c r="B66" s="170"/>
      <c r="C66" s="170"/>
      <c r="D66" s="170"/>
      <c r="E66" s="170"/>
      <c r="F66" s="170"/>
      <c r="G66" s="170"/>
    </row>
    <row r="67" spans="1:7" x14ac:dyDescent="0.25">
      <c r="A67" s="3" t="s">
        <v>288</v>
      </c>
      <c r="B67" s="169">
        <v>0</v>
      </c>
      <c r="C67" s="169">
        <v>0</v>
      </c>
      <c r="D67" s="169">
        <v>0</v>
      </c>
      <c r="E67" s="169">
        <v>0</v>
      </c>
      <c r="F67" s="169">
        <v>0</v>
      </c>
      <c r="G67" s="169">
        <v>0</v>
      </c>
    </row>
    <row r="68" spans="1:7" x14ac:dyDescent="0.25">
      <c r="A68" s="53" t="s">
        <v>289</v>
      </c>
      <c r="B68" s="176">
        <v>0</v>
      </c>
      <c r="C68" s="176">
        <v>0</v>
      </c>
      <c r="D68" s="177">
        <v>0</v>
      </c>
      <c r="E68" s="176">
        <v>0</v>
      </c>
      <c r="F68" s="176">
        <v>0</v>
      </c>
      <c r="G68" s="177">
        <v>0</v>
      </c>
    </row>
    <row r="69" spans="1:7" x14ac:dyDescent="0.25">
      <c r="A69" s="40"/>
      <c r="B69" s="170"/>
      <c r="C69" s="170"/>
      <c r="D69" s="170"/>
      <c r="E69" s="170"/>
      <c r="F69" s="170"/>
      <c r="G69" s="170"/>
    </row>
    <row r="70" spans="1:7" x14ac:dyDescent="0.25">
      <c r="A70" s="3" t="s">
        <v>290</v>
      </c>
      <c r="B70" s="169">
        <v>73576055.420000002</v>
      </c>
      <c r="C70" s="169">
        <v>0</v>
      </c>
      <c r="D70" s="169">
        <v>73576055.420000002</v>
      </c>
      <c r="E70" s="169">
        <v>20708402</v>
      </c>
      <c r="F70" s="169">
        <v>20181102.199999999</v>
      </c>
      <c r="G70" s="169">
        <v>-53394953.219999999</v>
      </c>
    </row>
    <row r="71" spans="1:7" x14ac:dyDescent="0.25">
      <c r="A71" s="40"/>
      <c r="B71" s="170"/>
      <c r="C71" s="170"/>
      <c r="D71" s="170"/>
      <c r="E71" s="170"/>
      <c r="F71" s="170"/>
      <c r="G71" s="170"/>
    </row>
    <row r="72" spans="1:7" x14ac:dyDescent="0.25">
      <c r="A72" s="3" t="s">
        <v>291</v>
      </c>
      <c r="B72" s="170"/>
      <c r="C72" s="170"/>
      <c r="D72" s="170"/>
      <c r="E72" s="170"/>
      <c r="F72" s="170"/>
      <c r="G72" s="170"/>
    </row>
    <row r="73" spans="1:7" ht="30" x14ac:dyDescent="0.25">
      <c r="A73" s="62" t="s">
        <v>292</v>
      </c>
      <c r="B73" s="176">
        <v>0</v>
      </c>
      <c r="C73" s="176">
        <v>0</v>
      </c>
      <c r="D73" s="177">
        <v>0</v>
      </c>
      <c r="E73" s="176">
        <v>0</v>
      </c>
      <c r="F73" s="176">
        <v>0</v>
      </c>
      <c r="G73" s="177">
        <v>0</v>
      </c>
    </row>
    <row r="74" spans="1:7" ht="30" x14ac:dyDescent="0.25">
      <c r="A74" s="62" t="s">
        <v>293</v>
      </c>
      <c r="B74" s="176">
        <v>0</v>
      </c>
      <c r="C74" s="176">
        <v>0</v>
      </c>
      <c r="D74" s="177">
        <v>0</v>
      </c>
      <c r="E74" s="176">
        <v>0</v>
      </c>
      <c r="F74" s="176">
        <v>0</v>
      </c>
      <c r="G74" s="177">
        <v>0</v>
      </c>
    </row>
    <row r="75" spans="1:7" x14ac:dyDescent="0.25">
      <c r="A75" s="15" t="s">
        <v>294</v>
      </c>
      <c r="B75" s="169">
        <v>0</v>
      </c>
      <c r="C75" s="169">
        <v>0</v>
      </c>
      <c r="D75" s="169">
        <v>0</v>
      </c>
      <c r="E75" s="169">
        <v>0</v>
      </c>
      <c r="F75" s="169">
        <v>0</v>
      </c>
      <c r="G75" s="169">
        <v>0</v>
      </c>
    </row>
    <row r="76" spans="1:7" x14ac:dyDescent="0.25">
      <c r="A76" s="50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P147" sqref="P14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6" t="s">
        <v>295</v>
      </c>
      <c r="B1" s="208"/>
      <c r="C1" s="208"/>
      <c r="D1" s="208"/>
      <c r="E1" s="208"/>
      <c r="F1" s="208"/>
      <c r="G1" s="209"/>
    </row>
    <row r="2" spans="1:7" x14ac:dyDescent="0.25">
      <c r="A2" s="111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1"/>
    </row>
    <row r="3" spans="1:7" x14ac:dyDescent="0.25">
      <c r="A3" s="112" t="s">
        <v>296</v>
      </c>
      <c r="B3" s="112"/>
      <c r="C3" s="112"/>
      <c r="D3" s="112"/>
      <c r="E3" s="112"/>
      <c r="F3" s="112"/>
      <c r="G3" s="112"/>
    </row>
    <row r="4" spans="1:7" x14ac:dyDescent="0.25">
      <c r="A4" s="112" t="s">
        <v>297</v>
      </c>
      <c r="B4" s="112"/>
      <c r="C4" s="112"/>
      <c r="D4" s="112"/>
      <c r="E4" s="112"/>
      <c r="F4" s="112"/>
      <c r="G4" s="112"/>
    </row>
    <row r="5" spans="1:7" x14ac:dyDescent="0.25">
      <c r="A5" s="112" t="str">
        <f>'Formato 3'!A4</f>
        <v>Del 1 de Enero al 31 de Marzo de 2024 (b)</v>
      </c>
      <c r="B5" s="112"/>
      <c r="C5" s="112"/>
      <c r="D5" s="112"/>
      <c r="E5" s="112"/>
      <c r="F5" s="112"/>
      <c r="G5" s="112"/>
    </row>
    <row r="6" spans="1:7" x14ac:dyDescent="0.25">
      <c r="A6" s="113" t="s">
        <v>2</v>
      </c>
      <c r="B6" s="113"/>
      <c r="C6" s="113"/>
      <c r="D6" s="113"/>
      <c r="E6" s="113"/>
      <c r="F6" s="113"/>
      <c r="G6" s="113"/>
    </row>
    <row r="7" spans="1:7" x14ac:dyDescent="0.25">
      <c r="A7" s="214" t="s">
        <v>4</v>
      </c>
      <c r="B7" s="214" t="s">
        <v>298</v>
      </c>
      <c r="C7" s="214"/>
      <c r="D7" s="214"/>
      <c r="E7" s="214"/>
      <c r="F7" s="214"/>
      <c r="G7" s="215" t="s">
        <v>299</v>
      </c>
    </row>
    <row r="8" spans="1:7" ht="30" x14ac:dyDescent="0.25">
      <c r="A8" s="214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14"/>
    </row>
    <row r="9" spans="1:7" x14ac:dyDescent="0.25">
      <c r="A9" s="22" t="s">
        <v>304</v>
      </c>
      <c r="B9" s="180">
        <v>73576055.419999987</v>
      </c>
      <c r="C9" s="180">
        <v>0</v>
      </c>
      <c r="D9" s="180">
        <v>73576055.419999987</v>
      </c>
      <c r="E9" s="180">
        <v>10966218.629999999</v>
      </c>
      <c r="F9" s="180">
        <v>10966218.629999999</v>
      </c>
      <c r="G9" s="180">
        <v>62609836.789999999</v>
      </c>
    </row>
    <row r="10" spans="1:7" x14ac:dyDescent="0.25">
      <c r="A10" s="78" t="s">
        <v>305</v>
      </c>
      <c r="B10" s="181">
        <v>31632893.899999999</v>
      </c>
      <c r="C10" s="181">
        <v>0</v>
      </c>
      <c r="D10" s="181">
        <v>31632893.899999999</v>
      </c>
      <c r="E10" s="181">
        <v>5919681.4399999995</v>
      </c>
      <c r="F10" s="181">
        <v>5919681.4399999995</v>
      </c>
      <c r="G10" s="181">
        <v>25713212.460000001</v>
      </c>
    </row>
    <row r="11" spans="1:7" x14ac:dyDescent="0.25">
      <c r="A11" s="79" t="s">
        <v>306</v>
      </c>
      <c r="B11" s="183">
        <v>19724379.52</v>
      </c>
      <c r="C11" s="183">
        <v>0</v>
      </c>
      <c r="D11" s="181">
        <v>19724379.52</v>
      </c>
      <c r="E11" s="183">
        <v>4762087.84</v>
      </c>
      <c r="F11" s="183">
        <v>4762087.84</v>
      </c>
      <c r="G11" s="181">
        <v>14962291.68</v>
      </c>
    </row>
    <row r="12" spans="1:7" x14ac:dyDescent="0.25">
      <c r="A12" s="79" t="s">
        <v>307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</row>
    <row r="13" spans="1:7" x14ac:dyDescent="0.25">
      <c r="A13" s="79" t="s">
        <v>308</v>
      </c>
      <c r="B13" s="183">
        <v>4584867.63</v>
      </c>
      <c r="C13" s="183">
        <v>0</v>
      </c>
      <c r="D13" s="181">
        <v>4584867.63</v>
      </c>
      <c r="E13" s="183">
        <v>161036.6</v>
      </c>
      <c r="F13" s="183">
        <v>161036.6</v>
      </c>
      <c r="G13" s="181">
        <v>4423831.03</v>
      </c>
    </row>
    <row r="14" spans="1:7" x14ac:dyDescent="0.25">
      <c r="A14" s="79" t="s">
        <v>309</v>
      </c>
      <c r="B14" s="183">
        <v>5057269.03</v>
      </c>
      <c r="C14" s="183">
        <v>0</v>
      </c>
      <c r="D14" s="181">
        <v>5057269.03</v>
      </c>
      <c r="E14" s="183">
        <v>697454.61</v>
      </c>
      <c r="F14" s="183">
        <v>697454.61</v>
      </c>
      <c r="G14" s="181">
        <v>4359814.42</v>
      </c>
    </row>
    <row r="15" spans="1:7" x14ac:dyDescent="0.25">
      <c r="A15" s="79" t="s">
        <v>310</v>
      </c>
      <c r="B15" s="183">
        <v>2266377.7200000002</v>
      </c>
      <c r="C15" s="183">
        <v>0</v>
      </c>
      <c r="D15" s="181">
        <v>2266377.7200000002</v>
      </c>
      <c r="E15" s="183">
        <v>299102.39</v>
      </c>
      <c r="F15" s="183">
        <v>299102.39</v>
      </c>
      <c r="G15" s="181">
        <v>1967275.33</v>
      </c>
    </row>
    <row r="16" spans="1:7" x14ac:dyDescent="0.25">
      <c r="A16" s="79" t="s">
        <v>311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9" t="s">
        <v>312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</row>
    <row r="18" spans="1:7" x14ac:dyDescent="0.25">
      <c r="A18" s="78" t="s">
        <v>313</v>
      </c>
      <c r="B18" s="181">
        <v>10154413.939999999</v>
      </c>
      <c r="C18" s="181">
        <v>0</v>
      </c>
      <c r="D18" s="181">
        <v>10154413.939999999</v>
      </c>
      <c r="E18" s="181">
        <v>774131.72</v>
      </c>
      <c r="F18" s="181">
        <v>774131.72</v>
      </c>
      <c r="G18" s="181">
        <v>9380282.2199999988</v>
      </c>
    </row>
    <row r="19" spans="1:7" x14ac:dyDescent="0.25">
      <c r="A19" s="79" t="s">
        <v>314</v>
      </c>
      <c r="B19" s="183">
        <v>394942.9</v>
      </c>
      <c r="C19" s="183">
        <v>0</v>
      </c>
      <c r="D19" s="181">
        <v>394942.9</v>
      </c>
      <c r="E19" s="183">
        <v>59807.71</v>
      </c>
      <c r="F19" s="183">
        <v>59807.71</v>
      </c>
      <c r="G19" s="181">
        <v>335135.19</v>
      </c>
    </row>
    <row r="20" spans="1:7" x14ac:dyDescent="0.25">
      <c r="A20" s="79" t="s">
        <v>315</v>
      </c>
      <c r="B20" s="183">
        <v>90480</v>
      </c>
      <c r="C20" s="183">
        <v>0</v>
      </c>
      <c r="D20" s="181">
        <v>90480</v>
      </c>
      <c r="E20" s="183">
        <v>20877.86</v>
      </c>
      <c r="F20" s="183">
        <v>20877.86</v>
      </c>
      <c r="G20" s="181">
        <v>69602.14</v>
      </c>
    </row>
    <row r="21" spans="1:7" x14ac:dyDescent="0.25">
      <c r="A21" s="79" t="s">
        <v>316</v>
      </c>
      <c r="B21" s="183">
        <v>2005224.43</v>
      </c>
      <c r="C21" s="183">
        <v>0</v>
      </c>
      <c r="D21" s="181">
        <v>2005224.43</v>
      </c>
      <c r="E21" s="183">
        <v>0</v>
      </c>
      <c r="F21" s="183">
        <v>0</v>
      </c>
      <c r="G21" s="181">
        <v>2005224.43</v>
      </c>
    </row>
    <row r="22" spans="1:7" x14ac:dyDescent="0.25">
      <c r="A22" s="79" t="s">
        <v>317</v>
      </c>
      <c r="B22" s="183">
        <v>4972885.92</v>
      </c>
      <c r="C22" s="183">
        <v>0</v>
      </c>
      <c r="D22" s="181">
        <v>4972885.92</v>
      </c>
      <c r="E22" s="183">
        <v>315103.58</v>
      </c>
      <c r="F22" s="183">
        <v>315103.58</v>
      </c>
      <c r="G22" s="181">
        <v>4657782.34</v>
      </c>
    </row>
    <row r="23" spans="1:7" x14ac:dyDescent="0.25">
      <c r="A23" s="79" t="s">
        <v>318</v>
      </c>
      <c r="B23" s="183">
        <v>586480</v>
      </c>
      <c r="C23" s="183">
        <v>0</v>
      </c>
      <c r="D23" s="181">
        <v>586480</v>
      </c>
      <c r="E23" s="183">
        <v>55304.42</v>
      </c>
      <c r="F23" s="183">
        <v>55304.42</v>
      </c>
      <c r="G23" s="181">
        <v>531175.57999999996</v>
      </c>
    </row>
    <row r="24" spans="1:7" x14ac:dyDescent="0.25">
      <c r="A24" s="79" t="s">
        <v>319</v>
      </c>
      <c r="B24" s="183">
        <v>1514499.38</v>
      </c>
      <c r="C24" s="183">
        <v>0</v>
      </c>
      <c r="D24" s="181">
        <v>1514499.38</v>
      </c>
      <c r="E24" s="183">
        <v>271387.53999999998</v>
      </c>
      <c r="F24" s="183">
        <v>271387.53999999998</v>
      </c>
      <c r="G24" s="181">
        <v>1243111.8399999999</v>
      </c>
    </row>
    <row r="25" spans="1:7" x14ac:dyDescent="0.25">
      <c r="A25" s="79" t="s">
        <v>320</v>
      </c>
      <c r="B25" s="183">
        <v>351840</v>
      </c>
      <c r="C25" s="183">
        <v>0</v>
      </c>
      <c r="D25" s="181">
        <v>351840</v>
      </c>
      <c r="E25" s="183">
        <v>29799.83</v>
      </c>
      <c r="F25" s="183">
        <v>29799.83</v>
      </c>
      <c r="G25" s="181">
        <v>322040.17</v>
      </c>
    </row>
    <row r="26" spans="1:7" x14ac:dyDescent="0.25">
      <c r="A26" s="79" t="s">
        <v>321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</row>
    <row r="27" spans="1:7" x14ac:dyDescent="0.25">
      <c r="A27" s="79" t="s">
        <v>322</v>
      </c>
      <c r="B27" s="183">
        <v>238061.31</v>
      </c>
      <c r="C27" s="183">
        <v>0</v>
      </c>
      <c r="D27" s="181">
        <v>238061.31</v>
      </c>
      <c r="E27" s="183">
        <v>21850.78</v>
      </c>
      <c r="F27" s="183">
        <v>21850.78</v>
      </c>
      <c r="G27" s="181">
        <v>216210.53</v>
      </c>
    </row>
    <row r="28" spans="1:7" x14ac:dyDescent="0.25">
      <c r="A28" s="78" t="s">
        <v>323</v>
      </c>
      <c r="B28" s="181">
        <v>23319658.900000002</v>
      </c>
      <c r="C28" s="181">
        <v>0</v>
      </c>
      <c r="D28" s="181">
        <v>23319658.900000002</v>
      </c>
      <c r="E28" s="181">
        <v>4014445.6799999997</v>
      </c>
      <c r="F28" s="181">
        <v>4014445.6799999997</v>
      </c>
      <c r="G28" s="181">
        <v>19305213.219999999</v>
      </c>
    </row>
    <row r="29" spans="1:7" x14ac:dyDescent="0.25">
      <c r="A29" s="79" t="s">
        <v>324</v>
      </c>
      <c r="B29" s="183">
        <v>11600876.6</v>
      </c>
      <c r="C29" s="183">
        <v>0</v>
      </c>
      <c r="D29" s="181">
        <v>11600876.6</v>
      </c>
      <c r="E29" s="183">
        <v>2421365.63</v>
      </c>
      <c r="F29" s="183">
        <v>2421365.63</v>
      </c>
      <c r="G29" s="181">
        <v>9179510.9699999988</v>
      </c>
    </row>
    <row r="30" spans="1:7" x14ac:dyDescent="0.25">
      <c r="A30" s="79" t="s">
        <v>325</v>
      </c>
      <c r="B30" s="183">
        <v>468000</v>
      </c>
      <c r="C30" s="183">
        <v>0</v>
      </c>
      <c r="D30" s="181">
        <v>468000</v>
      </c>
      <c r="E30" s="183">
        <v>49150</v>
      </c>
      <c r="F30" s="183">
        <v>49150</v>
      </c>
      <c r="G30" s="181">
        <v>418850</v>
      </c>
    </row>
    <row r="31" spans="1:7" x14ac:dyDescent="0.25">
      <c r="A31" s="79" t="s">
        <v>326</v>
      </c>
      <c r="B31" s="183">
        <v>3225922.14</v>
      </c>
      <c r="C31" s="183">
        <v>0</v>
      </c>
      <c r="D31" s="181">
        <v>3225922.14</v>
      </c>
      <c r="E31" s="183">
        <v>540199.84</v>
      </c>
      <c r="F31" s="183">
        <v>540199.84</v>
      </c>
      <c r="G31" s="181">
        <v>2685722.3000000003</v>
      </c>
    </row>
    <row r="32" spans="1:7" x14ac:dyDescent="0.25">
      <c r="A32" s="79" t="s">
        <v>327</v>
      </c>
      <c r="B32" s="183">
        <v>368000</v>
      </c>
      <c r="C32" s="183">
        <v>0</v>
      </c>
      <c r="D32" s="181">
        <v>368000</v>
      </c>
      <c r="E32" s="183">
        <v>29101.63</v>
      </c>
      <c r="F32" s="183">
        <v>29101.63</v>
      </c>
      <c r="G32" s="181">
        <v>338898.37</v>
      </c>
    </row>
    <row r="33" spans="1:7" ht="14.45" customHeight="1" x14ac:dyDescent="0.25">
      <c r="A33" s="79" t="s">
        <v>328</v>
      </c>
      <c r="B33" s="183">
        <v>3362126.86</v>
      </c>
      <c r="C33" s="183">
        <v>0</v>
      </c>
      <c r="D33" s="181">
        <v>3362126.86</v>
      </c>
      <c r="E33" s="183">
        <v>805803.14</v>
      </c>
      <c r="F33" s="183">
        <v>805803.14</v>
      </c>
      <c r="G33" s="181">
        <v>2556323.7199999997</v>
      </c>
    </row>
    <row r="34" spans="1:7" ht="14.45" customHeight="1" x14ac:dyDescent="0.25">
      <c r="A34" s="79" t="s">
        <v>329</v>
      </c>
      <c r="B34" s="183">
        <v>145600</v>
      </c>
      <c r="C34" s="183">
        <v>0</v>
      </c>
      <c r="D34" s="181">
        <v>145600</v>
      </c>
      <c r="E34" s="183">
        <v>35000</v>
      </c>
      <c r="F34" s="183">
        <v>35000</v>
      </c>
      <c r="G34" s="181">
        <v>110600</v>
      </c>
    </row>
    <row r="35" spans="1:7" ht="14.45" customHeight="1" x14ac:dyDescent="0.25">
      <c r="A35" s="79" t="s">
        <v>330</v>
      </c>
      <c r="B35" s="183">
        <v>105200</v>
      </c>
      <c r="C35" s="183">
        <v>0</v>
      </c>
      <c r="D35" s="181">
        <v>105200</v>
      </c>
      <c r="E35" s="183">
        <v>12225.9</v>
      </c>
      <c r="F35" s="183">
        <v>12225.9</v>
      </c>
      <c r="G35" s="181">
        <v>92974.1</v>
      </c>
    </row>
    <row r="36" spans="1:7" ht="14.45" customHeight="1" x14ac:dyDescent="0.25">
      <c r="A36" s="79" t="s">
        <v>331</v>
      </c>
      <c r="B36" s="183">
        <v>102960</v>
      </c>
      <c r="C36" s="183">
        <v>0</v>
      </c>
      <c r="D36" s="181">
        <v>102960</v>
      </c>
      <c r="E36" s="183">
        <v>28850</v>
      </c>
      <c r="F36" s="183">
        <v>28850</v>
      </c>
      <c r="G36" s="181">
        <v>74110</v>
      </c>
    </row>
    <row r="37" spans="1:7" ht="14.45" customHeight="1" x14ac:dyDescent="0.25">
      <c r="A37" s="79" t="s">
        <v>332</v>
      </c>
      <c r="B37" s="183">
        <v>3940973.3</v>
      </c>
      <c r="C37" s="183">
        <v>0</v>
      </c>
      <c r="D37" s="181">
        <v>3940973.3</v>
      </c>
      <c r="E37" s="183">
        <v>92749.54</v>
      </c>
      <c r="F37" s="183">
        <v>92749.54</v>
      </c>
      <c r="G37" s="181">
        <v>3848223.76</v>
      </c>
    </row>
    <row r="38" spans="1:7" x14ac:dyDescent="0.25">
      <c r="A38" s="78" t="s">
        <v>333</v>
      </c>
      <c r="B38" s="181">
        <v>410208</v>
      </c>
      <c r="C38" s="181">
        <v>0</v>
      </c>
      <c r="D38" s="181">
        <v>410208</v>
      </c>
      <c r="E38" s="181">
        <v>78300</v>
      </c>
      <c r="F38" s="181">
        <v>78300</v>
      </c>
      <c r="G38" s="181">
        <v>331908</v>
      </c>
    </row>
    <row r="39" spans="1:7" x14ac:dyDescent="0.25">
      <c r="A39" s="79" t="s">
        <v>334</v>
      </c>
      <c r="B39" s="183">
        <v>26208</v>
      </c>
      <c r="C39" s="183">
        <v>0</v>
      </c>
      <c r="D39" s="181">
        <v>26208</v>
      </c>
      <c r="E39" s="183">
        <v>6000</v>
      </c>
      <c r="F39" s="183">
        <v>6000</v>
      </c>
      <c r="G39" s="181">
        <v>20208</v>
      </c>
    </row>
    <row r="40" spans="1:7" x14ac:dyDescent="0.25">
      <c r="A40" s="79" t="s">
        <v>335</v>
      </c>
      <c r="B40" s="181">
        <v>0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</row>
    <row r="41" spans="1:7" x14ac:dyDescent="0.25">
      <c r="A41" s="79" t="s">
        <v>336</v>
      </c>
      <c r="B41" s="181">
        <v>0</v>
      </c>
      <c r="C41" s="181">
        <v>0</v>
      </c>
      <c r="D41" s="181">
        <v>0</v>
      </c>
      <c r="E41" s="181">
        <v>0</v>
      </c>
      <c r="F41" s="181">
        <v>0</v>
      </c>
      <c r="G41" s="181">
        <v>0</v>
      </c>
    </row>
    <row r="42" spans="1:7" x14ac:dyDescent="0.25">
      <c r="A42" s="79" t="s">
        <v>337</v>
      </c>
      <c r="B42" s="183">
        <v>384000</v>
      </c>
      <c r="C42" s="183">
        <v>0</v>
      </c>
      <c r="D42" s="181">
        <v>384000</v>
      </c>
      <c r="E42" s="183">
        <v>72300</v>
      </c>
      <c r="F42" s="183">
        <v>72300</v>
      </c>
      <c r="G42" s="181">
        <v>311700</v>
      </c>
    </row>
    <row r="43" spans="1:7" x14ac:dyDescent="0.25">
      <c r="A43" s="79" t="s">
        <v>338</v>
      </c>
      <c r="B43" s="181">
        <v>0</v>
      </c>
      <c r="C43" s="181">
        <v>0</v>
      </c>
      <c r="D43" s="181">
        <v>0</v>
      </c>
      <c r="E43" s="181">
        <v>0</v>
      </c>
      <c r="F43" s="181">
        <v>0</v>
      </c>
      <c r="G43" s="181">
        <v>0</v>
      </c>
    </row>
    <row r="44" spans="1:7" x14ac:dyDescent="0.25">
      <c r="A44" s="79" t="s">
        <v>339</v>
      </c>
      <c r="B44" s="181">
        <v>0</v>
      </c>
      <c r="C44" s="181">
        <v>0</v>
      </c>
      <c r="D44" s="181">
        <v>0</v>
      </c>
      <c r="E44" s="181">
        <v>0</v>
      </c>
      <c r="F44" s="181">
        <v>0</v>
      </c>
      <c r="G44" s="181">
        <v>0</v>
      </c>
    </row>
    <row r="45" spans="1:7" x14ac:dyDescent="0.25">
      <c r="A45" s="79" t="s">
        <v>340</v>
      </c>
      <c r="B45" s="181">
        <v>0</v>
      </c>
      <c r="C45" s="181">
        <v>0</v>
      </c>
      <c r="D45" s="181">
        <v>0</v>
      </c>
      <c r="E45" s="181">
        <v>0</v>
      </c>
      <c r="F45" s="181">
        <v>0</v>
      </c>
      <c r="G45" s="181">
        <v>0</v>
      </c>
    </row>
    <row r="46" spans="1:7" x14ac:dyDescent="0.25">
      <c r="A46" s="79" t="s">
        <v>341</v>
      </c>
      <c r="B46" s="181">
        <v>0</v>
      </c>
      <c r="C46" s="181">
        <v>0</v>
      </c>
      <c r="D46" s="181">
        <v>0</v>
      </c>
      <c r="E46" s="181">
        <v>0</v>
      </c>
      <c r="F46" s="181">
        <v>0</v>
      </c>
      <c r="G46" s="181">
        <v>0</v>
      </c>
    </row>
    <row r="47" spans="1:7" x14ac:dyDescent="0.25">
      <c r="A47" s="79" t="s">
        <v>342</v>
      </c>
      <c r="B47" s="181">
        <v>0</v>
      </c>
      <c r="C47" s="181">
        <v>0</v>
      </c>
      <c r="D47" s="181">
        <v>0</v>
      </c>
      <c r="E47" s="181">
        <v>0</v>
      </c>
      <c r="F47" s="181">
        <v>0</v>
      </c>
      <c r="G47" s="181">
        <v>0</v>
      </c>
    </row>
    <row r="48" spans="1:7" x14ac:dyDescent="0.25">
      <c r="A48" s="78" t="s">
        <v>343</v>
      </c>
      <c r="B48" s="181">
        <v>4372071.0999999996</v>
      </c>
      <c r="C48" s="181">
        <v>0</v>
      </c>
      <c r="D48" s="181">
        <v>4372071.0999999996</v>
      </c>
      <c r="E48" s="181">
        <v>179659.79</v>
      </c>
      <c r="F48" s="181">
        <v>179659.79</v>
      </c>
      <c r="G48" s="181">
        <v>4192411.31</v>
      </c>
    </row>
    <row r="49" spans="1:7" x14ac:dyDescent="0.25">
      <c r="A49" s="79" t="s">
        <v>344</v>
      </c>
      <c r="B49" s="183">
        <v>395526.58</v>
      </c>
      <c r="C49" s="183">
        <v>0</v>
      </c>
      <c r="D49" s="181">
        <v>395526.58</v>
      </c>
      <c r="E49" s="183">
        <v>68478.740000000005</v>
      </c>
      <c r="F49" s="183">
        <v>68478.740000000005</v>
      </c>
      <c r="G49" s="181">
        <v>327047.84000000003</v>
      </c>
    </row>
    <row r="50" spans="1:7" x14ac:dyDescent="0.25">
      <c r="A50" s="79" t="s">
        <v>345</v>
      </c>
      <c r="B50" s="183">
        <v>35000</v>
      </c>
      <c r="C50" s="183">
        <v>0</v>
      </c>
      <c r="D50" s="181">
        <v>35000</v>
      </c>
      <c r="E50" s="183">
        <v>0</v>
      </c>
      <c r="F50" s="183">
        <v>0</v>
      </c>
      <c r="G50" s="181">
        <v>35000</v>
      </c>
    </row>
    <row r="51" spans="1:7" x14ac:dyDescent="0.25">
      <c r="A51" s="79" t="s">
        <v>346</v>
      </c>
      <c r="B51" s="183">
        <v>60000</v>
      </c>
      <c r="C51" s="183">
        <v>0</v>
      </c>
      <c r="D51" s="181">
        <v>60000</v>
      </c>
      <c r="E51" s="183">
        <v>0</v>
      </c>
      <c r="F51" s="183">
        <v>0</v>
      </c>
      <c r="G51" s="181">
        <v>60000</v>
      </c>
    </row>
    <row r="52" spans="1:7" x14ac:dyDescent="0.25">
      <c r="A52" s="79" t="s">
        <v>347</v>
      </c>
      <c r="B52" s="183">
        <v>1499360</v>
      </c>
      <c r="C52" s="183">
        <v>0</v>
      </c>
      <c r="D52" s="181">
        <v>1499360</v>
      </c>
      <c r="E52" s="183">
        <v>111181.05</v>
      </c>
      <c r="F52" s="183">
        <v>111181.05</v>
      </c>
      <c r="G52" s="181">
        <v>1388178.95</v>
      </c>
    </row>
    <row r="53" spans="1:7" x14ac:dyDescent="0.25">
      <c r="A53" s="79" t="s">
        <v>348</v>
      </c>
      <c r="B53" s="181">
        <v>0</v>
      </c>
      <c r="C53" s="181">
        <v>0</v>
      </c>
      <c r="D53" s="181">
        <v>0</v>
      </c>
      <c r="E53" s="181">
        <v>0</v>
      </c>
      <c r="F53" s="181">
        <v>0</v>
      </c>
      <c r="G53" s="181">
        <v>0</v>
      </c>
    </row>
    <row r="54" spans="1:7" x14ac:dyDescent="0.25">
      <c r="A54" s="79" t="s">
        <v>349</v>
      </c>
      <c r="B54" s="183">
        <v>2309384.52</v>
      </c>
      <c r="C54" s="183">
        <v>0</v>
      </c>
      <c r="D54" s="181">
        <v>2309384.52</v>
      </c>
      <c r="E54" s="183">
        <v>0</v>
      </c>
      <c r="F54" s="183">
        <v>0</v>
      </c>
      <c r="G54" s="181">
        <v>2309384.52</v>
      </c>
    </row>
    <row r="55" spans="1:7" x14ac:dyDescent="0.25">
      <c r="A55" s="79" t="s">
        <v>350</v>
      </c>
      <c r="B55" s="181">
        <v>0</v>
      </c>
      <c r="C55" s="181">
        <v>0</v>
      </c>
      <c r="D55" s="181">
        <v>0</v>
      </c>
      <c r="E55" s="181">
        <v>0</v>
      </c>
      <c r="F55" s="181">
        <v>0</v>
      </c>
      <c r="G55" s="181">
        <v>0</v>
      </c>
    </row>
    <row r="56" spans="1:7" x14ac:dyDescent="0.25">
      <c r="A56" s="79" t="s">
        <v>351</v>
      </c>
      <c r="B56" s="181">
        <v>0</v>
      </c>
      <c r="C56" s="181">
        <v>0</v>
      </c>
      <c r="D56" s="181">
        <v>0</v>
      </c>
      <c r="E56" s="181">
        <v>0</v>
      </c>
      <c r="F56" s="181">
        <v>0</v>
      </c>
      <c r="G56" s="181">
        <v>0</v>
      </c>
    </row>
    <row r="57" spans="1:7" x14ac:dyDescent="0.25">
      <c r="A57" s="79" t="s">
        <v>352</v>
      </c>
      <c r="B57" s="183">
        <v>72800</v>
      </c>
      <c r="C57" s="183">
        <v>0</v>
      </c>
      <c r="D57" s="181">
        <v>72800</v>
      </c>
      <c r="E57" s="183">
        <v>0</v>
      </c>
      <c r="F57" s="183">
        <v>0</v>
      </c>
      <c r="G57" s="181">
        <v>72800</v>
      </c>
    </row>
    <row r="58" spans="1:7" x14ac:dyDescent="0.25">
      <c r="A58" s="78" t="s">
        <v>353</v>
      </c>
      <c r="B58" s="181">
        <v>3686809.58</v>
      </c>
      <c r="C58" s="181">
        <v>0</v>
      </c>
      <c r="D58" s="181">
        <v>3686809.58</v>
      </c>
      <c r="E58" s="181">
        <v>0</v>
      </c>
      <c r="F58" s="181">
        <v>0</v>
      </c>
      <c r="G58" s="181">
        <v>3686809.58</v>
      </c>
    </row>
    <row r="59" spans="1:7" x14ac:dyDescent="0.25">
      <c r="A59" s="79" t="s">
        <v>354</v>
      </c>
      <c r="B59" s="183">
        <v>3686809.58</v>
      </c>
      <c r="C59" s="183">
        <v>0</v>
      </c>
      <c r="D59" s="181">
        <v>3686809.58</v>
      </c>
      <c r="E59" s="183">
        <v>0</v>
      </c>
      <c r="F59" s="183">
        <v>0</v>
      </c>
      <c r="G59" s="181">
        <v>3686809.58</v>
      </c>
    </row>
    <row r="60" spans="1:7" x14ac:dyDescent="0.25">
      <c r="A60" s="79" t="s">
        <v>355</v>
      </c>
      <c r="B60" s="181">
        <v>0</v>
      </c>
      <c r="C60" s="181">
        <v>0</v>
      </c>
      <c r="D60" s="181">
        <v>0</v>
      </c>
      <c r="E60" s="181">
        <v>0</v>
      </c>
      <c r="F60" s="181">
        <v>0</v>
      </c>
      <c r="G60" s="181">
        <v>0</v>
      </c>
    </row>
    <row r="61" spans="1:7" x14ac:dyDescent="0.25">
      <c r="A61" s="79" t="s">
        <v>356</v>
      </c>
      <c r="B61" s="181">
        <v>0</v>
      </c>
      <c r="C61" s="181">
        <v>0</v>
      </c>
      <c r="D61" s="181">
        <v>0</v>
      </c>
      <c r="E61" s="181">
        <v>0</v>
      </c>
      <c r="F61" s="181">
        <v>0</v>
      </c>
      <c r="G61" s="181">
        <v>0</v>
      </c>
    </row>
    <row r="62" spans="1:7" x14ac:dyDescent="0.25">
      <c r="A62" s="78" t="s">
        <v>357</v>
      </c>
      <c r="B62" s="181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</row>
    <row r="63" spans="1:7" x14ac:dyDescent="0.25">
      <c r="A63" s="79" t="s">
        <v>358</v>
      </c>
      <c r="B63" s="181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</row>
    <row r="64" spans="1:7" x14ac:dyDescent="0.25">
      <c r="A64" s="79" t="s">
        <v>359</v>
      </c>
      <c r="B64" s="181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</row>
    <row r="65" spans="1:7" x14ac:dyDescent="0.25">
      <c r="A65" s="79" t="s">
        <v>360</v>
      </c>
      <c r="B65" s="181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</row>
    <row r="66" spans="1:7" x14ac:dyDescent="0.25">
      <c r="A66" s="79" t="s">
        <v>361</v>
      </c>
      <c r="B66" s="181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</row>
    <row r="67" spans="1:7" x14ac:dyDescent="0.25">
      <c r="A67" s="79" t="s">
        <v>362</v>
      </c>
      <c r="B67" s="181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</row>
    <row r="68" spans="1:7" x14ac:dyDescent="0.25">
      <c r="A68" s="79" t="s">
        <v>363</v>
      </c>
      <c r="B68" s="181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</row>
    <row r="69" spans="1:7" x14ac:dyDescent="0.25">
      <c r="A69" s="79" t="s">
        <v>364</v>
      </c>
      <c r="B69" s="181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</row>
    <row r="70" spans="1:7" x14ac:dyDescent="0.25">
      <c r="A70" s="79" t="s">
        <v>365</v>
      </c>
      <c r="B70" s="181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</row>
    <row r="71" spans="1:7" x14ac:dyDescent="0.25">
      <c r="A71" s="78" t="s">
        <v>366</v>
      </c>
      <c r="B71" s="181">
        <v>0</v>
      </c>
      <c r="C71" s="181">
        <v>0</v>
      </c>
      <c r="D71" s="181">
        <v>0</v>
      </c>
      <c r="E71" s="181">
        <v>0</v>
      </c>
      <c r="F71" s="181">
        <v>0</v>
      </c>
      <c r="G71" s="181">
        <v>0</v>
      </c>
    </row>
    <row r="72" spans="1:7" x14ac:dyDescent="0.25">
      <c r="A72" s="79" t="s">
        <v>367</v>
      </c>
      <c r="B72" s="181">
        <v>0</v>
      </c>
      <c r="C72" s="181">
        <v>0</v>
      </c>
      <c r="D72" s="181">
        <v>0</v>
      </c>
      <c r="E72" s="181">
        <v>0</v>
      </c>
      <c r="F72" s="181">
        <v>0</v>
      </c>
      <c r="G72" s="181">
        <v>0</v>
      </c>
    </row>
    <row r="73" spans="1:7" x14ac:dyDescent="0.25">
      <c r="A73" s="79" t="s">
        <v>368</v>
      </c>
      <c r="B73" s="181">
        <v>0</v>
      </c>
      <c r="C73" s="181">
        <v>0</v>
      </c>
      <c r="D73" s="181">
        <v>0</v>
      </c>
      <c r="E73" s="181">
        <v>0</v>
      </c>
      <c r="F73" s="181">
        <v>0</v>
      </c>
      <c r="G73" s="181">
        <v>0</v>
      </c>
    </row>
    <row r="74" spans="1:7" x14ac:dyDescent="0.25">
      <c r="A74" s="79" t="s">
        <v>369</v>
      </c>
      <c r="B74" s="181">
        <v>0</v>
      </c>
      <c r="C74" s="181">
        <v>0</v>
      </c>
      <c r="D74" s="181">
        <v>0</v>
      </c>
      <c r="E74" s="181">
        <v>0</v>
      </c>
      <c r="F74" s="181">
        <v>0</v>
      </c>
      <c r="G74" s="181">
        <v>0</v>
      </c>
    </row>
    <row r="75" spans="1:7" x14ac:dyDescent="0.25">
      <c r="A75" s="78" t="s">
        <v>370</v>
      </c>
      <c r="B75" s="181">
        <v>0</v>
      </c>
      <c r="C75" s="181">
        <v>0</v>
      </c>
      <c r="D75" s="181">
        <v>0</v>
      </c>
      <c r="E75" s="181">
        <v>0</v>
      </c>
      <c r="F75" s="181">
        <v>0</v>
      </c>
      <c r="G75" s="181">
        <v>0</v>
      </c>
    </row>
    <row r="76" spans="1:7" x14ac:dyDescent="0.25">
      <c r="A76" s="79" t="s">
        <v>371</v>
      </c>
      <c r="B76" s="181">
        <v>0</v>
      </c>
      <c r="C76" s="181">
        <v>0</v>
      </c>
      <c r="D76" s="181">
        <v>0</v>
      </c>
      <c r="E76" s="181">
        <v>0</v>
      </c>
      <c r="F76" s="181">
        <v>0</v>
      </c>
      <c r="G76" s="181">
        <v>0</v>
      </c>
    </row>
    <row r="77" spans="1:7" x14ac:dyDescent="0.25">
      <c r="A77" s="79" t="s">
        <v>372</v>
      </c>
      <c r="B77" s="181">
        <v>0</v>
      </c>
      <c r="C77" s="181">
        <v>0</v>
      </c>
      <c r="D77" s="181">
        <v>0</v>
      </c>
      <c r="E77" s="181">
        <v>0</v>
      </c>
      <c r="F77" s="181">
        <v>0</v>
      </c>
      <c r="G77" s="181">
        <v>0</v>
      </c>
    </row>
    <row r="78" spans="1:7" x14ac:dyDescent="0.25">
      <c r="A78" s="79" t="s">
        <v>373</v>
      </c>
      <c r="B78" s="181">
        <v>0</v>
      </c>
      <c r="C78" s="181">
        <v>0</v>
      </c>
      <c r="D78" s="181">
        <v>0</v>
      </c>
      <c r="E78" s="181">
        <v>0</v>
      </c>
      <c r="F78" s="181">
        <v>0</v>
      </c>
      <c r="G78" s="181">
        <v>0</v>
      </c>
    </row>
    <row r="79" spans="1:7" x14ac:dyDescent="0.25">
      <c r="A79" s="79" t="s">
        <v>374</v>
      </c>
      <c r="B79" s="181">
        <v>0</v>
      </c>
      <c r="C79" s="181">
        <v>0</v>
      </c>
      <c r="D79" s="181">
        <v>0</v>
      </c>
      <c r="E79" s="181">
        <v>0</v>
      </c>
      <c r="F79" s="181">
        <v>0</v>
      </c>
      <c r="G79" s="181">
        <v>0</v>
      </c>
    </row>
    <row r="80" spans="1:7" x14ac:dyDescent="0.25">
      <c r="A80" s="79" t="s">
        <v>375</v>
      </c>
      <c r="B80" s="181">
        <v>0</v>
      </c>
      <c r="C80" s="181">
        <v>0</v>
      </c>
      <c r="D80" s="181">
        <v>0</v>
      </c>
      <c r="E80" s="181">
        <v>0</v>
      </c>
      <c r="F80" s="181">
        <v>0</v>
      </c>
      <c r="G80" s="181">
        <v>0</v>
      </c>
    </row>
    <row r="81" spans="1:7" x14ac:dyDescent="0.25">
      <c r="A81" s="79" t="s">
        <v>376</v>
      </c>
      <c r="B81" s="181">
        <v>0</v>
      </c>
      <c r="C81" s="181">
        <v>0</v>
      </c>
      <c r="D81" s="181">
        <v>0</v>
      </c>
      <c r="E81" s="181">
        <v>0</v>
      </c>
      <c r="F81" s="181">
        <v>0</v>
      </c>
      <c r="G81" s="181">
        <v>0</v>
      </c>
    </row>
    <row r="82" spans="1:7" x14ac:dyDescent="0.25">
      <c r="A82" s="79" t="s">
        <v>377</v>
      </c>
      <c r="B82" s="181">
        <v>0</v>
      </c>
      <c r="C82" s="181">
        <v>0</v>
      </c>
      <c r="D82" s="181">
        <v>0</v>
      </c>
      <c r="E82" s="181">
        <v>0</v>
      </c>
      <c r="F82" s="181">
        <v>0</v>
      </c>
      <c r="G82" s="181">
        <v>0</v>
      </c>
    </row>
    <row r="83" spans="1:7" x14ac:dyDescent="0.25">
      <c r="A83" s="80"/>
      <c r="B83" s="182"/>
      <c r="C83" s="182"/>
      <c r="D83" s="182"/>
      <c r="E83" s="182"/>
      <c r="F83" s="182"/>
      <c r="G83" s="182"/>
    </row>
    <row r="84" spans="1:7" x14ac:dyDescent="0.25">
      <c r="A84" s="23" t="s">
        <v>378</v>
      </c>
      <c r="B84" s="180">
        <v>0</v>
      </c>
      <c r="C84" s="180">
        <v>0</v>
      </c>
      <c r="D84" s="180">
        <v>0</v>
      </c>
      <c r="E84" s="180">
        <v>0</v>
      </c>
      <c r="F84" s="180">
        <v>0</v>
      </c>
      <c r="G84" s="180">
        <v>0</v>
      </c>
    </row>
    <row r="85" spans="1:7" x14ac:dyDescent="0.25">
      <c r="A85" s="78" t="s">
        <v>305</v>
      </c>
      <c r="B85" s="181">
        <v>0</v>
      </c>
      <c r="C85" s="181">
        <v>0</v>
      </c>
      <c r="D85" s="181">
        <v>0</v>
      </c>
      <c r="E85" s="181">
        <v>0</v>
      </c>
      <c r="F85" s="181">
        <v>0</v>
      </c>
      <c r="G85" s="181">
        <v>0</v>
      </c>
    </row>
    <row r="86" spans="1:7" x14ac:dyDescent="0.25">
      <c r="A86" s="79" t="s">
        <v>306</v>
      </c>
      <c r="B86" s="181">
        <v>0</v>
      </c>
      <c r="C86" s="181">
        <v>0</v>
      </c>
      <c r="D86" s="181">
        <v>0</v>
      </c>
      <c r="E86" s="181">
        <v>0</v>
      </c>
      <c r="F86" s="181">
        <v>0</v>
      </c>
      <c r="G86" s="181">
        <v>0</v>
      </c>
    </row>
    <row r="87" spans="1:7" x14ac:dyDescent="0.25">
      <c r="A87" s="79" t="s">
        <v>307</v>
      </c>
      <c r="B87" s="181">
        <v>0</v>
      </c>
      <c r="C87" s="181">
        <v>0</v>
      </c>
      <c r="D87" s="181">
        <v>0</v>
      </c>
      <c r="E87" s="181">
        <v>0</v>
      </c>
      <c r="F87" s="181">
        <v>0</v>
      </c>
      <c r="G87" s="181">
        <v>0</v>
      </c>
    </row>
    <row r="88" spans="1:7" x14ac:dyDescent="0.25">
      <c r="A88" s="79" t="s">
        <v>308</v>
      </c>
      <c r="B88" s="181">
        <v>0</v>
      </c>
      <c r="C88" s="181">
        <v>0</v>
      </c>
      <c r="D88" s="181">
        <v>0</v>
      </c>
      <c r="E88" s="181">
        <v>0</v>
      </c>
      <c r="F88" s="181">
        <v>0</v>
      </c>
      <c r="G88" s="181">
        <v>0</v>
      </c>
    </row>
    <row r="89" spans="1:7" x14ac:dyDescent="0.25">
      <c r="A89" s="79" t="s">
        <v>309</v>
      </c>
      <c r="B89" s="181">
        <v>0</v>
      </c>
      <c r="C89" s="181">
        <v>0</v>
      </c>
      <c r="D89" s="181">
        <v>0</v>
      </c>
      <c r="E89" s="181">
        <v>0</v>
      </c>
      <c r="F89" s="181">
        <v>0</v>
      </c>
      <c r="G89" s="181">
        <v>0</v>
      </c>
    </row>
    <row r="90" spans="1:7" x14ac:dyDescent="0.25">
      <c r="A90" s="79" t="s">
        <v>310</v>
      </c>
      <c r="B90" s="181">
        <v>0</v>
      </c>
      <c r="C90" s="181">
        <v>0</v>
      </c>
      <c r="D90" s="181">
        <v>0</v>
      </c>
      <c r="E90" s="181">
        <v>0</v>
      </c>
      <c r="F90" s="181">
        <v>0</v>
      </c>
      <c r="G90" s="181">
        <v>0</v>
      </c>
    </row>
    <row r="91" spans="1:7" x14ac:dyDescent="0.25">
      <c r="A91" s="79" t="s">
        <v>311</v>
      </c>
      <c r="B91" s="181">
        <v>0</v>
      </c>
      <c r="C91" s="181">
        <v>0</v>
      </c>
      <c r="D91" s="181">
        <v>0</v>
      </c>
      <c r="E91" s="181">
        <v>0</v>
      </c>
      <c r="F91" s="181">
        <v>0</v>
      </c>
      <c r="G91" s="181">
        <v>0</v>
      </c>
    </row>
    <row r="92" spans="1:7" x14ac:dyDescent="0.25">
      <c r="A92" s="79" t="s">
        <v>312</v>
      </c>
      <c r="B92" s="181">
        <v>0</v>
      </c>
      <c r="C92" s="181">
        <v>0</v>
      </c>
      <c r="D92" s="181">
        <v>0</v>
      </c>
      <c r="E92" s="181">
        <v>0</v>
      </c>
      <c r="F92" s="181">
        <v>0</v>
      </c>
      <c r="G92" s="181">
        <v>0</v>
      </c>
    </row>
    <row r="93" spans="1:7" x14ac:dyDescent="0.25">
      <c r="A93" s="78" t="s">
        <v>313</v>
      </c>
      <c r="B93" s="181">
        <v>0</v>
      </c>
      <c r="C93" s="181">
        <v>0</v>
      </c>
      <c r="D93" s="181">
        <v>0</v>
      </c>
      <c r="E93" s="181">
        <v>0</v>
      </c>
      <c r="F93" s="181">
        <v>0</v>
      </c>
      <c r="G93" s="181">
        <v>0</v>
      </c>
    </row>
    <row r="94" spans="1:7" x14ac:dyDescent="0.25">
      <c r="A94" s="79" t="s">
        <v>314</v>
      </c>
      <c r="B94" s="181">
        <v>0</v>
      </c>
      <c r="C94" s="181">
        <v>0</v>
      </c>
      <c r="D94" s="181">
        <v>0</v>
      </c>
      <c r="E94" s="181">
        <v>0</v>
      </c>
      <c r="F94" s="181">
        <v>0</v>
      </c>
      <c r="G94" s="181">
        <v>0</v>
      </c>
    </row>
    <row r="95" spans="1:7" x14ac:dyDescent="0.25">
      <c r="A95" s="79" t="s">
        <v>315</v>
      </c>
      <c r="B95" s="181">
        <v>0</v>
      </c>
      <c r="C95" s="181">
        <v>0</v>
      </c>
      <c r="D95" s="181">
        <v>0</v>
      </c>
      <c r="E95" s="181">
        <v>0</v>
      </c>
      <c r="F95" s="181">
        <v>0</v>
      </c>
      <c r="G95" s="181">
        <v>0</v>
      </c>
    </row>
    <row r="96" spans="1:7" x14ac:dyDescent="0.25">
      <c r="A96" s="79" t="s">
        <v>316</v>
      </c>
      <c r="B96" s="181">
        <v>0</v>
      </c>
      <c r="C96" s="181">
        <v>0</v>
      </c>
      <c r="D96" s="181">
        <v>0</v>
      </c>
      <c r="E96" s="181">
        <v>0</v>
      </c>
      <c r="F96" s="181">
        <v>0</v>
      </c>
      <c r="G96" s="181">
        <v>0</v>
      </c>
    </row>
    <row r="97" spans="1:7" x14ac:dyDescent="0.25">
      <c r="A97" s="79" t="s">
        <v>317</v>
      </c>
      <c r="B97" s="181">
        <v>0</v>
      </c>
      <c r="C97" s="181">
        <v>0</v>
      </c>
      <c r="D97" s="181">
        <v>0</v>
      </c>
      <c r="E97" s="181">
        <v>0</v>
      </c>
      <c r="F97" s="181">
        <v>0</v>
      </c>
      <c r="G97" s="181">
        <v>0</v>
      </c>
    </row>
    <row r="98" spans="1:7" x14ac:dyDescent="0.25">
      <c r="A98" s="81" t="s">
        <v>318</v>
      </c>
      <c r="B98" s="181">
        <v>0</v>
      </c>
      <c r="C98" s="181">
        <v>0</v>
      </c>
      <c r="D98" s="181">
        <v>0</v>
      </c>
      <c r="E98" s="181">
        <v>0</v>
      </c>
      <c r="F98" s="181">
        <v>0</v>
      </c>
      <c r="G98" s="181">
        <v>0</v>
      </c>
    </row>
    <row r="99" spans="1:7" x14ac:dyDescent="0.25">
      <c r="A99" s="79" t="s">
        <v>319</v>
      </c>
      <c r="B99" s="181">
        <v>0</v>
      </c>
      <c r="C99" s="181">
        <v>0</v>
      </c>
      <c r="D99" s="181">
        <v>0</v>
      </c>
      <c r="E99" s="181">
        <v>0</v>
      </c>
      <c r="F99" s="181">
        <v>0</v>
      </c>
      <c r="G99" s="181">
        <v>0</v>
      </c>
    </row>
    <row r="100" spans="1:7" x14ac:dyDescent="0.25">
      <c r="A100" s="79" t="s">
        <v>320</v>
      </c>
      <c r="B100" s="181">
        <v>0</v>
      </c>
      <c r="C100" s="181">
        <v>0</v>
      </c>
      <c r="D100" s="181">
        <v>0</v>
      </c>
      <c r="E100" s="181">
        <v>0</v>
      </c>
      <c r="F100" s="181">
        <v>0</v>
      </c>
      <c r="G100" s="181">
        <v>0</v>
      </c>
    </row>
    <row r="101" spans="1:7" x14ac:dyDescent="0.25">
      <c r="A101" s="79" t="s">
        <v>321</v>
      </c>
      <c r="B101" s="181">
        <v>0</v>
      </c>
      <c r="C101" s="181">
        <v>0</v>
      </c>
      <c r="D101" s="181">
        <v>0</v>
      </c>
      <c r="E101" s="181">
        <v>0</v>
      </c>
      <c r="F101" s="181">
        <v>0</v>
      </c>
      <c r="G101" s="181">
        <v>0</v>
      </c>
    </row>
    <row r="102" spans="1:7" x14ac:dyDescent="0.25">
      <c r="A102" s="79" t="s">
        <v>322</v>
      </c>
      <c r="B102" s="181">
        <v>0</v>
      </c>
      <c r="C102" s="181">
        <v>0</v>
      </c>
      <c r="D102" s="181">
        <v>0</v>
      </c>
      <c r="E102" s="181">
        <v>0</v>
      </c>
      <c r="F102" s="181">
        <v>0</v>
      </c>
      <c r="G102" s="181">
        <v>0</v>
      </c>
    </row>
    <row r="103" spans="1:7" x14ac:dyDescent="0.25">
      <c r="A103" s="78" t="s">
        <v>323</v>
      </c>
      <c r="B103" s="181">
        <v>0</v>
      </c>
      <c r="C103" s="181">
        <v>0</v>
      </c>
      <c r="D103" s="181">
        <v>0</v>
      </c>
      <c r="E103" s="181">
        <v>0</v>
      </c>
      <c r="F103" s="181">
        <v>0</v>
      </c>
      <c r="G103" s="181">
        <v>0</v>
      </c>
    </row>
    <row r="104" spans="1:7" x14ac:dyDescent="0.25">
      <c r="A104" s="79" t="s">
        <v>324</v>
      </c>
      <c r="B104" s="181">
        <v>0</v>
      </c>
      <c r="C104" s="181">
        <v>0</v>
      </c>
      <c r="D104" s="181">
        <v>0</v>
      </c>
      <c r="E104" s="181">
        <v>0</v>
      </c>
      <c r="F104" s="181">
        <v>0</v>
      </c>
      <c r="G104" s="181">
        <v>0</v>
      </c>
    </row>
    <row r="105" spans="1:7" x14ac:dyDescent="0.25">
      <c r="A105" s="79" t="s">
        <v>325</v>
      </c>
      <c r="B105" s="181">
        <v>0</v>
      </c>
      <c r="C105" s="181">
        <v>0</v>
      </c>
      <c r="D105" s="181">
        <v>0</v>
      </c>
      <c r="E105" s="181">
        <v>0</v>
      </c>
      <c r="F105" s="181">
        <v>0</v>
      </c>
      <c r="G105" s="181">
        <v>0</v>
      </c>
    </row>
    <row r="106" spans="1:7" x14ac:dyDescent="0.25">
      <c r="A106" s="79" t="s">
        <v>326</v>
      </c>
      <c r="B106" s="181">
        <v>0</v>
      </c>
      <c r="C106" s="181">
        <v>0</v>
      </c>
      <c r="D106" s="181">
        <v>0</v>
      </c>
      <c r="E106" s="181">
        <v>0</v>
      </c>
      <c r="F106" s="181">
        <v>0</v>
      </c>
      <c r="G106" s="181">
        <v>0</v>
      </c>
    </row>
    <row r="107" spans="1:7" x14ac:dyDescent="0.25">
      <c r="A107" s="79" t="s">
        <v>327</v>
      </c>
      <c r="B107" s="181">
        <v>0</v>
      </c>
      <c r="C107" s="181">
        <v>0</v>
      </c>
      <c r="D107" s="181">
        <v>0</v>
      </c>
      <c r="E107" s="181">
        <v>0</v>
      </c>
      <c r="F107" s="181">
        <v>0</v>
      </c>
      <c r="G107" s="181">
        <v>0</v>
      </c>
    </row>
    <row r="108" spans="1:7" x14ac:dyDescent="0.25">
      <c r="A108" s="79" t="s">
        <v>328</v>
      </c>
      <c r="B108" s="181">
        <v>0</v>
      </c>
      <c r="C108" s="181">
        <v>0</v>
      </c>
      <c r="D108" s="181">
        <v>0</v>
      </c>
      <c r="E108" s="181">
        <v>0</v>
      </c>
      <c r="F108" s="181">
        <v>0</v>
      </c>
      <c r="G108" s="181">
        <v>0</v>
      </c>
    </row>
    <row r="109" spans="1:7" x14ac:dyDescent="0.25">
      <c r="A109" s="79" t="s">
        <v>329</v>
      </c>
      <c r="B109" s="181">
        <v>0</v>
      </c>
      <c r="C109" s="181">
        <v>0</v>
      </c>
      <c r="D109" s="181">
        <v>0</v>
      </c>
      <c r="E109" s="181">
        <v>0</v>
      </c>
      <c r="F109" s="181">
        <v>0</v>
      </c>
      <c r="G109" s="181">
        <v>0</v>
      </c>
    </row>
    <row r="110" spans="1:7" x14ac:dyDescent="0.25">
      <c r="A110" s="79" t="s">
        <v>330</v>
      </c>
      <c r="B110" s="181">
        <v>0</v>
      </c>
      <c r="C110" s="181">
        <v>0</v>
      </c>
      <c r="D110" s="181">
        <v>0</v>
      </c>
      <c r="E110" s="181">
        <v>0</v>
      </c>
      <c r="F110" s="181">
        <v>0</v>
      </c>
      <c r="G110" s="181">
        <v>0</v>
      </c>
    </row>
    <row r="111" spans="1:7" x14ac:dyDescent="0.25">
      <c r="A111" s="79" t="s">
        <v>331</v>
      </c>
      <c r="B111" s="181">
        <v>0</v>
      </c>
      <c r="C111" s="181">
        <v>0</v>
      </c>
      <c r="D111" s="181">
        <v>0</v>
      </c>
      <c r="E111" s="181">
        <v>0</v>
      </c>
      <c r="F111" s="181">
        <v>0</v>
      </c>
      <c r="G111" s="181">
        <v>0</v>
      </c>
    </row>
    <row r="112" spans="1:7" x14ac:dyDescent="0.25">
      <c r="A112" s="79" t="s">
        <v>332</v>
      </c>
      <c r="B112" s="181">
        <v>0</v>
      </c>
      <c r="C112" s="181">
        <v>0</v>
      </c>
      <c r="D112" s="181">
        <v>0</v>
      </c>
      <c r="E112" s="181">
        <v>0</v>
      </c>
      <c r="F112" s="181">
        <v>0</v>
      </c>
      <c r="G112" s="181">
        <v>0</v>
      </c>
    </row>
    <row r="113" spans="1:7" x14ac:dyDescent="0.25">
      <c r="A113" s="78" t="s">
        <v>333</v>
      </c>
      <c r="B113" s="181">
        <v>0</v>
      </c>
      <c r="C113" s="181">
        <v>0</v>
      </c>
      <c r="D113" s="181">
        <v>0</v>
      </c>
      <c r="E113" s="181">
        <v>0</v>
      </c>
      <c r="F113" s="181">
        <v>0</v>
      </c>
      <c r="G113" s="181">
        <v>0</v>
      </c>
    </row>
    <row r="114" spans="1:7" x14ac:dyDescent="0.25">
      <c r="A114" s="79" t="s">
        <v>334</v>
      </c>
      <c r="B114" s="181">
        <v>0</v>
      </c>
      <c r="C114" s="181">
        <v>0</v>
      </c>
      <c r="D114" s="181">
        <v>0</v>
      </c>
      <c r="E114" s="181">
        <v>0</v>
      </c>
      <c r="F114" s="181">
        <v>0</v>
      </c>
      <c r="G114" s="181">
        <v>0</v>
      </c>
    </row>
    <row r="115" spans="1:7" x14ac:dyDescent="0.25">
      <c r="A115" s="79" t="s">
        <v>335</v>
      </c>
      <c r="B115" s="181">
        <v>0</v>
      </c>
      <c r="C115" s="181">
        <v>0</v>
      </c>
      <c r="D115" s="181">
        <v>0</v>
      </c>
      <c r="E115" s="181">
        <v>0</v>
      </c>
      <c r="F115" s="181">
        <v>0</v>
      </c>
      <c r="G115" s="181">
        <v>0</v>
      </c>
    </row>
    <row r="116" spans="1:7" x14ac:dyDescent="0.25">
      <c r="A116" s="79" t="s">
        <v>336</v>
      </c>
      <c r="B116" s="181">
        <v>0</v>
      </c>
      <c r="C116" s="181">
        <v>0</v>
      </c>
      <c r="D116" s="181">
        <v>0</v>
      </c>
      <c r="E116" s="181">
        <v>0</v>
      </c>
      <c r="F116" s="181">
        <v>0</v>
      </c>
      <c r="G116" s="181">
        <v>0</v>
      </c>
    </row>
    <row r="117" spans="1:7" x14ac:dyDescent="0.25">
      <c r="A117" s="79" t="s">
        <v>337</v>
      </c>
      <c r="B117" s="181">
        <v>0</v>
      </c>
      <c r="C117" s="181">
        <v>0</v>
      </c>
      <c r="D117" s="181">
        <v>0</v>
      </c>
      <c r="E117" s="181">
        <v>0</v>
      </c>
      <c r="F117" s="181">
        <v>0</v>
      </c>
      <c r="G117" s="181">
        <v>0</v>
      </c>
    </row>
    <row r="118" spans="1:7" x14ac:dyDescent="0.25">
      <c r="A118" s="79" t="s">
        <v>338</v>
      </c>
      <c r="B118" s="181">
        <v>0</v>
      </c>
      <c r="C118" s="181">
        <v>0</v>
      </c>
      <c r="D118" s="181">
        <v>0</v>
      </c>
      <c r="E118" s="181">
        <v>0</v>
      </c>
      <c r="F118" s="181">
        <v>0</v>
      </c>
      <c r="G118" s="181">
        <v>0</v>
      </c>
    </row>
    <row r="119" spans="1:7" x14ac:dyDescent="0.25">
      <c r="A119" s="79" t="s">
        <v>339</v>
      </c>
      <c r="B119" s="181">
        <v>0</v>
      </c>
      <c r="C119" s="181">
        <v>0</v>
      </c>
      <c r="D119" s="181">
        <v>0</v>
      </c>
      <c r="E119" s="181">
        <v>0</v>
      </c>
      <c r="F119" s="181">
        <v>0</v>
      </c>
      <c r="G119" s="181">
        <v>0</v>
      </c>
    </row>
    <row r="120" spans="1:7" x14ac:dyDescent="0.25">
      <c r="A120" s="79" t="s">
        <v>340</v>
      </c>
      <c r="B120" s="181">
        <v>0</v>
      </c>
      <c r="C120" s="181">
        <v>0</v>
      </c>
      <c r="D120" s="181">
        <v>0</v>
      </c>
      <c r="E120" s="181">
        <v>0</v>
      </c>
      <c r="F120" s="181">
        <v>0</v>
      </c>
      <c r="G120" s="181">
        <v>0</v>
      </c>
    </row>
    <row r="121" spans="1:7" x14ac:dyDescent="0.25">
      <c r="A121" s="79" t="s">
        <v>341</v>
      </c>
      <c r="B121" s="181">
        <v>0</v>
      </c>
      <c r="C121" s="181">
        <v>0</v>
      </c>
      <c r="D121" s="181">
        <v>0</v>
      </c>
      <c r="E121" s="181">
        <v>0</v>
      </c>
      <c r="F121" s="181">
        <v>0</v>
      </c>
      <c r="G121" s="181">
        <v>0</v>
      </c>
    </row>
    <row r="122" spans="1:7" x14ac:dyDescent="0.25">
      <c r="A122" s="79" t="s">
        <v>342</v>
      </c>
      <c r="B122" s="181">
        <v>0</v>
      </c>
      <c r="C122" s="181">
        <v>0</v>
      </c>
      <c r="D122" s="181">
        <v>0</v>
      </c>
      <c r="E122" s="181">
        <v>0</v>
      </c>
      <c r="F122" s="181">
        <v>0</v>
      </c>
      <c r="G122" s="181">
        <v>0</v>
      </c>
    </row>
    <row r="123" spans="1:7" x14ac:dyDescent="0.25">
      <c r="A123" s="78" t="s">
        <v>343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</row>
    <row r="124" spans="1:7" x14ac:dyDescent="0.25">
      <c r="A124" s="79" t="s">
        <v>344</v>
      </c>
      <c r="B124" s="181">
        <v>0</v>
      </c>
      <c r="C124" s="181">
        <v>0</v>
      </c>
      <c r="D124" s="181">
        <v>0</v>
      </c>
      <c r="E124" s="181">
        <v>0</v>
      </c>
      <c r="F124" s="181">
        <v>0</v>
      </c>
      <c r="G124" s="181">
        <v>0</v>
      </c>
    </row>
    <row r="125" spans="1:7" x14ac:dyDescent="0.25">
      <c r="A125" s="79" t="s">
        <v>345</v>
      </c>
      <c r="B125" s="181">
        <v>0</v>
      </c>
      <c r="C125" s="181">
        <v>0</v>
      </c>
      <c r="D125" s="181">
        <v>0</v>
      </c>
      <c r="E125" s="181">
        <v>0</v>
      </c>
      <c r="F125" s="181">
        <v>0</v>
      </c>
      <c r="G125" s="181">
        <v>0</v>
      </c>
    </row>
    <row r="126" spans="1:7" x14ac:dyDescent="0.25">
      <c r="A126" s="79" t="s">
        <v>346</v>
      </c>
      <c r="B126" s="181">
        <v>0</v>
      </c>
      <c r="C126" s="181">
        <v>0</v>
      </c>
      <c r="D126" s="181">
        <v>0</v>
      </c>
      <c r="E126" s="181">
        <v>0</v>
      </c>
      <c r="F126" s="181">
        <v>0</v>
      </c>
      <c r="G126" s="181">
        <v>0</v>
      </c>
    </row>
    <row r="127" spans="1:7" x14ac:dyDescent="0.25">
      <c r="A127" s="79" t="s">
        <v>347</v>
      </c>
      <c r="B127" s="181">
        <v>0</v>
      </c>
      <c r="C127" s="181">
        <v>0</v>
      </c>
      <c r="D127" s="181">
        <v>0</v>
      </c>
      <c r="E127" s="181">
        <v>0</v>
      </c>
      <c r="F127" s="181">
        <v>0</v>
      </c>
      <c r="G127" s="181">
        <v>0</v>
      </c>
    </row>
    <row r="128" spans="1:7" x14ac:dyDescent="0.25">
      <c r="A128" s="79" t="s">
        <v>348</v>
      </c>
      <c r="B128" s="181">
        <v>0</v>
      </c>
      <c r="C128" s="181">
        <v>0</v>
      </c>
      <c r="D128" s="181">
        <v>0</v>
      </c>
      <c r="E128" s="181">
        <v>0</v>
      </c>
      <c r="F128" s="181">
        <v>0</v>
      </c>
      <c r="G128" s="181">
        <v>0</v>
      </c>
    </row>
    <row r="129" spans="1:7" x14ac:dyDescent="0.25">
      <c r="A129" s="79" t="s">
        <v>349</v>
      </c>
      <c r="B129" s="181">
        <v>0</v>
      </c>
      <c r="C129" s="181">
        <v>0</v>
      </c>
      <c r="D129" s="181">
        <v>0</v>
      </c>
      <c r="E129" s="181">
        <v>0</v>
      </c>
      <c r="F129" s="181">
        <v>0</v>
      </c>
      <c r="G129" s="181">
        <v>0</v>
      </c>
    </row>
    <row r="130" spans="1:7" x14ac:dyDescent="0.25">
      <c r="A130" s="79" t="s">
        <v>350</v>
      </c>
      <c r="B130" s="181">
        <v>0</v>
      </c>
      <c r="C130" s="181">
        <v>0</v>
      </c>
      <c r="D130" s="181">
        <v>0</v>
      </c>
      <c r="E130" s="181">
        <v>0</v>
      </c>
      <c r="F130" s="181">
        <v>0</v>
      </c>
      <c r="G130" s="181">
        <v>0</v>
      </c>
    </row>
    <row r="131" spans="1:7" x14ac:dyDescent="0.25">
      <c r="A131" s="79" t="s">
        <v>351</v>
      </c>
      <c r="B131" s="181">
        <v>0</v>
      </c>
      <c r="C131" s="181">
        <v>0</v>
      </c>
      <c r="D131" s="181">
        <v>0</v>
      </c>
      <c r="E131" s="181">
        <v>0</v>
      </c>
      <c r="F131" s="181">
        <v>0</v>
      </c>
      <c r="G131" s="181">
        <v>0</v>
      </c>
    </row>
    <row r="132" spans="1:7" x14ac:dyDescent="0.25">
      <c r="A132" s="79" t="s">
        <v>352</v>
      </c>
      <c r="B132" s="181">
        <v>0</v>
      </c>
      <c r="C132" s="181">
        <v>0</v>
      </c>
      <c r="D132" s="181">
        <v>0</v>
      </c>
      <c r="E132" s="181">
        <v>0</v>
      </c>
      <c r="F132" s="181">
        <v>0</v>
      </c>
      <c r="G132" s="181">
        <v>0</v>
      </c>
    </row>
    <row r="133" spans="1:7" x14ac:dyDescent="0.25">
      <c r="A133" s="78" t="s">
        <v>353</v>
      </c>
      <c r="B133" s="181">
        <v>0</v>
      </c>
      <c r="C133" s="181">
        <v>0</v>
      </c>
      <c r="D133" s="181">
        <v>0</v>
      </c>
      <c r="E133" s="181">
        <v>0</v>
      </c>
      <c r="F133" s="181">
        <v>0</v>
      </c>
      <c r="G133" s="181">
        <v>0</v>
      </c>
    </row>
    <row r="134" spans="1:7" x14ac:dyDescent="0.25">
      <c r="A134" s="79" t="s">
        <v>354</v>
      </c>
      <c r="B134" s="181">
        <v>0</v>
      </c>
      <c r="C134" s="181">
        <v>0</v>
      </c>
      <c r="D134" s="181">
        <v>0</v>
      </c>
      <c r="E134" s="181">
        <v>0</v>
      </c>
      <c r="F134" s="181">
        <v>0</v>
      </c>
      <c r="G134" s="181">
        <v>0</v>
      </c>
    </row>
    <row r="135" spans="1:7" x14ac:dyDescent="0.25">
      <c r="A135" s="79" t="s">
        <v>355</v>
      </c>
      <c r="B135" s="181">
        <v>0</v>
      </c>
      <c r="C135" s="181">
        <v>0</v>
      </c>
      <c r="D135" s="181">
        <v>0</v>
      </c>
      <c r="E135" s="181">
        <v>0</v>
      </c>
      <c r="F135" s="181">
        <v>0</v>
      </c>
      <c r="G135" s="181">
        <v>0</v>
      </c>
    </row>
    <row r="136" spans="1:7" x14ac:dyDescent="0.25">
      <c r="A136" s="79" t="s">
        <v>356</v>
      </c>
      <c r="B136" s="181">
        <v>0</v>
      </c>
      <c r="C136" s="181">
        <v>0</v>
      </c>
      <c r="D136" s="181">
        <v>0</v>
      </c>
      <c r="E136" s="181">
        <v>0</v>
      </c>
      <c r="F136" s="181">
        <v>0</v>
      </c>
      <c r="G136" s="181">
        <v>0</v>
      </c>
    </row>
    <row r="137" spans="1:7" x14ac:dyDescent="0.25">
      <c r="A137" s="78" t="s">
        <v>357</v>
      </c>
      <c r="B137" s="181">
        <v>0</v>
      </c>
      <c r="C137" s="181">
        <v>0</v>
      </c>
      <c r="D137" s="181">
        <v>0</v>
      </c>
      <c r="E137" s="181">
        <v>0</v>
      </c>
      <c r="F137" s="181">
        <v>0</v>
      </c>
      <c r="G137" s="181">
        <v>0</v>
      </c>
    </row>
    <row r="138" spans="1:7" x14ac:dyDescent="0.25">
      <c r="A138" s="79" t="s">
        <v>358</v>
      </c>
      <c r="B138" s="181">
        <v>0</v>
      </c>
      <c r="C138" s="181">
        <v>0</v>
      </c>
      <c r="D138" s="181">
        <v>0</v>
      </c>
      <c r="E138" s="181">
        <v>0</v>
      </c>
      <c r="F138" s="181">
        <v>0</v>
      </c>
      <c r="G138" s="181">
        <v>0</v>
      </c>
    </row>
    <row r="139" spans="1:7" x14ac:dyDescent="0.25">
      <c r="A139" s="79" t="s">
        <v>359</v>
      </c>
      <c r="B139" s="181">
        <v>0</v>
      </c>
      <c r="C139" s="181">
        <v>0</v>
      </c>
      <c r="D139" s="181">
        <v>0</v>
      </c>
      <c r="E139" s="181">
        <v>0</v>
      </c>
      <c r="F139" s="181">
        <v>0</v>
      </c>
      <c r="G139" s="181">
        <v>0</v>
      </c>
    </row>
    <row r="140" spans="1:7" x14ac:dyDescent="0.25">
      <c r="A140" s="79" t="s">
        <v>360</v>
      </c>
      <c r="B140" s="181">
        <v>0</v>
      </c>
      <c r="C140" s="181">
        <v>0</v>
      </c>
      <c r="D140" s="181">
        <v>0</v>
      </c>
      <c r="E140" s="181">
        <v>0</v>
      </c>
      <c r="F140" s="181">
        <v>0</v>
      </c>
      <c r="G140" s="181">
        <v>0</v>
      </c>
    </row>
    <row r="141" spans="1:7" x14ac:dyDescent="0.25">
      <c r="A141" s="79" t="s">
        <v>361</v>
      </c>
      <c r="B141" s="181">
        <v>0</v>
      </c>
      <c r="C141" s="181">
        <v>0</v>
      </c>
      <c r="D141" s="181">
        <v>0</v>
      </c>
      <c r="E141" s="181">
        <v>0</v>
      </c>
      <c r="F141" s="181">
        <v>0</v>
      </c>
      <c r="G141" s="181">
        <v>0</v>
      </c>
    </row>
    <row r="142" spans="1:7" x14ac:dyDescent="0.25">
      <c r="A142" s="79" t="s">
        <v>362</v>
      </c>
      <c r="B142" s="181">
        <v>0</v>
      </c>
      <c r="C142" s="181">
        <v>0</v>
      </c>
      <c r="D142" s="181">
        <v>0</v>
      </c>
      <c r="E142" s="181">
        <v>0</v>
      </c>
      <c r="F142" s="181">
        <v>0</v>
      </c>
      <c r="G142" s="181">
        <v>0</v>
      </c>
    </row>
    <row r="143" spans="1:7" x14ac:dyDescent="0.25">
      <c r="A143" s="79" t="s">
        <v>363</v>
      </c>
      <c r="B143" s="181">
        <v>0</v>
      </c>
      <c r="C143" s="181">
        <v>0</v>
      </c>
      <c r="D143" s="181">
        <v>0</v>
      </c>
      <c r="E143" s="181">
        <v>0</v>
      </c>
      <c r="F143" s="181">
        <v>0</v>
      </c>
      <c r="G143" s="181">
        <v>0</v>
      </c>
    </row>
    <row r="144" spans="1:7" x14ac:dyDescent="0.25">
      <c r="A144" s="79" t="s">
        <v>364</v>
      </c>
      <c r="B144" s="181">
        <v>0</v>
      </c>
      <c r="C144" s="181">
        <v>0</v>
      </c>
      <c r="D144" s="181">
        <v>0</v>
      </c>
      <c r="E144" s="181">
        <v>0</v>
      </c>
      <c r="F144" s="181">
        <v>0</v>
      </c>
      <c r="G144" s="181">
        <v>0</v>
      </c>
    </row>
    <row r="145" spans="1:7" x14ac:dyDescent="0.25">
      <c r="A145" s="79" t="s">
        <v>365</v>
      </c>
      <c r="B145" s="181">
        <v>0</v>
      </c>
      <c r="C145" s="181">
        <v>0</v>
      </c>
      <c r="D145" s="181">
        <v>0</v>
      </c>
      <c r="E145" s="181">
        <v>0</v>
      </c>
      <c r="F145" s="181">
        <v>0</v>
      </c>
      <c r="G145" s="181">
        <v>0</v>
      </c>
    </row>
    <row r="146" spans="1:7" x14ac:dyDescent="0.25">
      <c r="A146" s="78" t="s">
        <v>366</v>
      </c>
      <c r="B146" s="181">
        <v>0</v>
      </c>
      <c r="C146" s="181">
        <v>0</v>
      </c>
      <c r="D146" s="181">
        <v>0</v>
      </c>
      <c r="E146" s="181">
        <v>0</v>
      </c>
      <c r="F146" s="181">
        <v>0</v>
      </c>
      <c r="G146" s="181">
        <v>0</v>
      </c>
    </row>
    <row r="147" spans="1:7" x14ac:dyDescent="0.25">
      <c r="A147" s="79" t="s">
        <v>367</v>
      </c>
      <c r="B147" s="181">
        <v>0</v>
      </c>
      <c r="C147" s="181">
        <v>0</v>
      </c>
      <c r="D147" s="181">
        <v>0</v>
      </c>
      <c r="E147" s="181">
        <v>0</v>
      </c>
      <c r="F147" s="181">
        <v>0</v>
      </c>
      <c r="G147" s="181">
        <v>0</v>
      </c>
    </row>
    <row r="148" spans="1:7" x14ac:dyDescent="0.25">
      <c r="A148" s="79" t="s">
        <v>368</v>
      </c>
      <c r="B148" s="181">
        <v>0</v>
      </c>
      <c r="C148" s="181">
        <v>0</v>
      </c>
      <c r="D148" s="181">
        <v>0</v>
      </c>
      <c r="E148" s="181">
        <v>0</v>
      </c>
      <c r="F148" s="181">
        <v>0</v>
      </c>
      <c r="G148" s="181">
        <v>0</v>
      </c>
    </row>
    <row r="149" spans="1:7" x14ac:dyDescent="0.25">
      <c r="A149" s="79" t="s">
        <v>369</v>
      </c>
      <c r="B149" s="181">
        <v>0</v>
      </c>
      <c r="C149" s="181">
        <v>0</v>
      </c>
      <c r="D149" s="181">
        <v>0</v>
      </c>
      <c r="E149" s="181">
        <v>0</v>
      </c>
      <c r="F149" s="181">
        <v>0</v>
      </c>
      <c r="G149" s="181">
        <v>0</v>
      </c>
    </row>
    <row r="150" spans="1:7" x14ac:dyDescent="0.25">
      <c r="A150" s="78" t="s">
        <v>370</v>
      </c>
      <c r="B150" s="181">
        <v>0</v>
      </c>
      <c r="C150" s="181">
        <v>0</v>
      </c>
      <c r="D150" s="181">
        <v>0</v>
      </c>
      <c r="E150" s="181">
        <v>0</v>
      </c>
      <c r="F150" s="181">
        <v>0</v>
      </c>
      <c r="G150" s="181">
        <v>0</v>
      </c>
    </row>
    <row r="151" spans="1:7" x14ac:dyDescent="0.25">
      <c r="A151" s="79" t="s">
        <v>371</v>
      </c>
      <c r="B151" s="181">
        <v>0</v>
      </c>
      <c r="C151" s="181">
        <v>0</v>
      </c>
      <c r="D151" s="181">
        <v>0</v>
      </c>
      <c r="E151" s="181">
        <v>0</v>
      </c>
      <c r="F151" s="181">
        <v>0</v>
      </c>
      <c r="G151" s="181">
        <v>0</v>
      </c>
    </row>
    <row r="152" spans="1:7" x14ac:dyDescent="0.25">
      <c r="A152" s="79" t="s">
        <v>372</v>
      </c>
      <c r="B152" s="181">
        <v>0</v>
      </c>
      <c r="C152" s="181">
        <v>0</v>
      </c>
      <c r="D152" s="181">
        <v>0</v>
      </c>
      <c r="E152" s="181">
        <v>0</v>
      </c>
      <c r="F152" s="181">
        <v>0</v>
      </c>
      <c r="G152" s="181">
        <v>0</v>
      </c>
    </row>
    <row r="153" spans="1:7" x14ac:dyDescent="0.25">
      <c r="A153" s="79" t="s">
        <v>373</v>
      </c>
      <c r="B153" s="181">
        <v>0</v>
      </c>
      <c r="C153" s="181">
        <v>0</v>
      </c>
      <c r="D153" s="181">
        <v>0</v>
      </c>
      <c r="E153" s="181">
        <v>0</v>
      </c>
      <c r="F153" s="181">
        <v>0</v>
      </c>
      <c r="G153" s="181">
        <v>0</v>
      </c>
    </row>
    <row r="154" spans="1:7" x14ac:dyDescent="0.25">
      <c r="A154" s="81" t="s">
        <v>374</v>
      </c>
      <c r="B154" s="181">
        <v>0</v>
      </c>
      <c r="C154" s="181">
        <v>0</v>
      </c>
      <c r="D154" s="181">
        <v>0</v>
      </c>
      <c r="E154" s="181">
        <v>0</v>
      </c>
      <c r="F154" s="181">
        <v>0</v>
      </c>
      <c r="G154" s="181">
        <v>0</v>
      </c>
    </row>
    <row r="155" spans="1:7" x14ac:dyDescent="0.25">
      <c r="A155" s="79" t="s">
        <v>375</v>
      </c>
      <c r="B155" s="181">
        <v>0</v>
      </c>
      <c r="C155" s="181">
        <v>0</v>
      </c>
      <c r="D155" s="181">
        <v>0</v>
      </c>
      <c r="E155" s="181">
        <v>0</v>
      </c>
      <c r="F155" s="181">
        <v>0</v>
      </c>
      <c r="G155" s="181">
        <v>0</v>
      </c>
    </row>
    <row r="156" spans="1:7" x14ac:dyDescent="0.25">
      <c r="A156" s="79" t="s">
        <v>376</v>
      </c>
      <c r="B156" s="181">
        <v>0</v>
      </c>
      <c r="C156" s="181">
        <v>0</v>
      </c>
      <c r="D156" s="181">
        <v>0</v>
      </c>
      <c r="E156" s="181">
        <v>0</v>
      </c>
      <c r="F156" s="181">
        <v>0</v>
      </c>
      <c r="G156" s="181">
        <v>0</v>
      </c>
    </row>
    <row r="157" spans="1:7" x14ac:dyDescent="0.25">
      <c r="A157" s="79" t="s">
        <v>377</v>
      </c>
      <c r="B157" s="181">
        <v>0</v>
      </c>
      <c r="C157" s="181">
        <v>0</v>
      </c>
      <c r="D157" s="181">
        <v>0</v>
      </c>
      <c r="E157" s="181">
        <v>0</v>
      </c>
      <c r="F157" s="181">
        <v>0</v>
      </c>
      <c r="G157" s="181">
        <v>0</v>
      </c>
    </row>
    <row r="158" spans="1:7" x14ac:dyDescent="0.25">
      <c r="A158" s="82"/>
      <c r="B158" s="182"/>
      <c r="C158" s="182"/>
      <c r="D158" s="182"/>
      <c r="E158" s="182"/>
      <c r="F158" s="182"/>
      <c r="G158" s="182"/>
    </row>
    <row r="159" spans="1:7" x14ac:dyDescent="0.25">
      <c r="A159" s="24" t="s">
        <v>379</v>
      </c>
      <c r="B159" s="180">
        <v>73576055.419999987</v>
      </c>
      <c r="C159" s="180">
        <v>0</v>
      </c>
      <c r="D159" s="180">
        <v>73576055.419999987</v>
      </c>
      <c r="E159" s="180">
        <v>10966218.629999999</v>
      </c>
      <c r="F159" s="180">
        <v>10966218.629999999</v>
      </c>
      <c r="G159" s="180">
        <v>62609836.789999999</v>
      </c>
    </row>
    <row r="160" spans="1:7" x14ac:dyDescent="0.25">
      <c r="A160" s="50"/>
      <c r="B160" s="49"/>
      <c r="C160" s="49"/>
      <c r="D160" s="49"/>
      <c r="E160" s="49"/>
      <c r="F160" s="49"/>
      <c r="G160" s="4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D37" sqref="D3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6" t="s">
        <v>380</v>
      </c>
      <c r="B1" s="217"/>
      <c r="C1" s="217"/>
      <c r="D1" s="217"/>
      <c r="E1" s="217"/>
      <c r="F1" s="217"/>
      <c r="G1" s="218"/>
    </row>
    <row r="2" spans="1:7" ht="15" customHeight="1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ht="15" customHeight="1" x14ac:dyDescent="0.25">
      <c r="A3" s="99" t="s">
        <v>296</v>
      </c>
      <c r="B3" s="100"/>
      <c r="C3" s="100"/>
      <c r="D3" s="100"/>
      <c r="E3" s="100"/>
      <c r="F3" s="100"/>
      <c r="G3" s="101"/>
    </row>
    <row r="4" spans="1:7" ht="15" customHeight="1" x14ac:dyDescent="0.25">
      <c r="A4" s="99" t="s">
        <v>381</v>
      </c>
      <c r="B4" s="100"/>
      <c r="C4" s="100"/>
      <c r="D4" s="100"/>
      <c r="E4" s="100"/>
      <c r="F4" s="100"/>
      <c r="G4" s="101"/>
    </row>
    <row r="5" spans="1:7" ht="15" customHeight="1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" customHeight="1" x14ac:dyDescent="0.25">
      <c r="A7" s="211" t="s">
        <v>4</v>
      </c>
      <c r="B7" s="213" t="s">
        <v>298</v>
      </c>
      <c r="C7" s="213"/>
      <c r="D7" s="213"/>
      <c r="E7" s="213"/>
      <c r="F7" s="213"/>
      <c r="G7" s="215" t="s">
        <v>299</v>
      </c>
    </row>
    <row r="8" spans="1:7" ht="30" x14ac:dyDescent="0.25">
      <c r="A8" s="212"/>
      <c r="B8" s="20" t="s">
        <v>300</v>
      </c>
      <c r="C8" s="7" t="s">
        <v>230</v>
      </c>
      <c r="D8" s="20" t="s">
        <v>231</v>
      </c>
      <c r="E8" s="20" t="s">
        <v>186</v>
      </c>
      <c r="F8" s="20" t="s">
        <v>203</v>
      </c>
      <c r="G8" s="214"/>
    </row>
    <row r="9" spans="1:7" ht="15.75" customHeight="1" x14ac:dyDescent="0.25">
      <c r="A9" s="21" t="s">
        <v>382</v>
      </c>
      <c r="B9" s="25">
        <f>SUM(B10:B18)</f>
        <v>73576055.420000017</v>
      </c>
      <c r="C9" s="25">
        <f t="shared" ref="C9:G9" si="0">SUM(C10:C18)</f>
        <v>0</v>
      </c>
      <c r="D9" s="25">
        <f t="shared" si="0"/>
        <v>73576055.420000017</v>
      </c>
      <c r="E9" s="25">
        <f t="shared" si="0"/>
        <v>10966218.630000001</v>
      </c>
      <c r="F9" s="25">
        <f t="shared" si="0"/>
        <v>10966218.630000001</v>
      </c>
      <c r="G9" s="25">
        <f t="shared" si="0"/>
        <v>62609836.790000007</v>
      </c>
    </row>
    <row r="10" spans="1:7" x14ac:dyDescent="0.25">
      <c r="A10" s="58" t="s">
        <v>595</v>
      </c>
      <c r="B10" s="185">
        <v>3063624.14</v>
      </c>
      <c r="C10" s="70">
        <v>0</v>
      </c>
      <c r="D10" s="184">
        <v>3063624.14</v>
      </c>
      <c r="E10" s="185">
        <v>730026.8</v>
      </c>
      <c r="F10" s="185">
        <v>730026.8</v>
      </c>
      <c r="G10" s="184">
        <v>2333597.34</v>
      </c>
    </row>
    <row r="11" spans="1:7" x14ac:dyDescent="0.25">
      <c r="A11" s="58" t="s">
        <v>596</v>
      </c>
      <c r="B11" s="185">
        <v>853458.88</v>
      </c>
      <c r="C11" s="70">
        <v>0</v>
      </c>
      <c r="D11" s="184">
        <v>853458.88</v>
      </c>
      <c r="E11" s="185">
        <v>184363.75</v>
      </c>
      <c r="F11" s="185">
        <v>184363.75</v>
      </c>
      <c r="G11" s="184">
        <v>669095.13</v>
      </c>
    </row>
    <row r="12" spans="1:7" x14ac:dyDescent="0.25">
      <c r="A12" s="58" t="s">
        <v>597</v>
      </c>
      <c r="B12" s="185">
        <v>8707955.7100000009</v>
      </c>
      <c r="C12" s="70">
        <v>0</v>
      </c>
      <c r="D12" s="184">
        <v>8707955.7100000009</v>
      </c>
      <c r="E12" s="185">
        <v>1517274.79</v>
      </c>
      <c r="F12" s="185">
        <v>1517274.79</v>
      </c>
      <c r="G12" s="184">
        <v>7190680.9200000009</v>
      </c>
    </row>
    <row r="13" spans="1:7" x14ac:dyDescent="0.25">
      <c r="A13" s="58" t="s">
        <v>598</v>
      </c>
      <c r="B13" s="185">
        <v>13504754.32</v>
      </c>
      <c r="C13" s="70">
        <v>0</v>
      </c>
      <c r="D13" s="184">
        <v>13504754.32</v>
      </c>
      <c r="E13" s="185">
        <v>1705978.57</v>
      </c>
      <c r="F13" s="185">
        <v>1705978.57</v>
      </c>
      <c r="G13" s="184">
        <v>11798775.75</v>
      </c>
    </row>
    <row r="14" spans="1:7" x14ac:dyDescent="0.25">
      <c r="A14" s="58" t="s">
        <v>599</v>
      </c>
      <c r="B14" s="185">
        <v>3763193.28</v>
      </c>
      <c r="C14" s="70">
        <v>0</v>
      </c>
      <c r="D14" s="184">
        <v>3763193.28</v>
      </c>
      <c r="E14" s="185">
        <v>587663.48</v>
      </c>
      <c r="F14" s="185">
        <v>587663.48</v>
      </c>
      <c r="G14" s="184">
        <v>3175529.8</v>
      </c>
    </row>
    <row r="15" spans="1:7" x14ac:dyDescent="0.25">
      <c r="A15" s="58" t="s">
        <v>600</v>
      </c>
      <c r="B15" s="185">
        <v>10227676.82</v>
      </c>
      <c r="C15" s="70">
        <v>0</v>
      </c>
      <c r="D15" s="184">
        <v>10227676.82</v>
      </c>
      <c r="E15" s="185">
        <v>1520616.78</v>
      </c>
      <c r="F15" s="185">
        <v>1520616.78</v>
      </c>
      <c r="G15" s="184">
        <v>8707060.040000001</v>
      </c>
    </row>
    <row r="16" spans="1:7" x14ac:dyDescent="0.25">
      <c r="A16" s="58" t="s">
        <v>601</v>
      </c>
      <c r="B16" s="185">
        <v>3873755.77</v>
      </c>
      <c r="C16" s="70">
        <v>0</v>
      </c>
      <c r="D16" s="184">
        <v>3873755.77</v>
      </c>
      <c r="E16" s="185">
        <v>542501.29</v>
      </c>
      <c r="F16" s="185">
        <v>542501.29</v>
      </c>
      <c r="G16" s="184">
        <v>3331254.48</v>
      </c>
    </row>
    <row r="17" spans="1:7" x14ac:dyDescent="0.25">
      <c r="A17" s="58" t="s">
        <v>602</v>
      </c>
      <c r="B17" s="185">
        <v>21426716.16</v>
      </c>
      <c r="C17" s="70">
        <v>0</v>
      </c>
      <c r="D17" s="184">
        <v>21426716.16</v>
      </c>
      <c r="E17" s="185">
        <v>3426742.49</v>
      </c>
      <c r="F17" s="185">
        <v>3426742.49</v>
      </c>
      <c r="G17" s="184">
        <v>17999973.670000002</v>
      </c>
    </row>
    <row r="18" spans="1:7" x14ac:dyDescent="0.25">
      <c r="A18" s="58" t="s">
        <v>603</v>
      </c>
      <c r="B18" s="185">
        <v>8154920.3399999999</v>
      </c>
      <c r="C18" s="70">
        <v>0</v>
      </c>
      <c r="D18" s="184">
        <v>8154920.3399999999</v>
      </c>
      <c r="E18" s="185">
        <v>751050.68</v>
      </c>
      <c r="F18" s="185">
        <v>751050.68</v>
      </c>
      <c r="G18" s="184">
        <v>7403869.6600000001</v>
      </c>
    </row>
    <row r="19" spans="1:7" x14ac:dyDescent="0.25">
      <c r="A19" s="26" t="s">
        <v>150</v>
      </c>
      <c r="B19" s="44"/>
      <c r="C19" s="44"/>
      <c r="D19" s="44"/>
      <c r="E19" s="44"/>
      <c r="F19" s="44"/>
      <c r="G19" s="44"/>
    </row>
    <row r="20" spans="1:7" x14ac:dyDescent="0.25">
      <c r="A20" s="3" t="s">
        <v>391</v>
      </c>
      <c r="B20" s="4">
        <f>SUM(B21:B28)</f>
        <v>0</v>
      </c>
      <c r="C20" s="4">
        <f t="shared" ref="C20:G20" si="1">SUM(C21:C28)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</row>
    <row r="21" spans="1:7" x14ac:dyDescent="0.25">
      <c r="A21" s="58" t="s">
        <v>383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8" t="s">
        <v>384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8" t="s">
        <v>385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8" t="s">
        <v>386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8" t="s">
        <v>387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8" t="s">
        <v>388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58" t="s">
        <v>389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58" t="s">
        <v>390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6" t="s">
        <v>150</v>
      </c>
      <c r="B29" s="44"/>
      <c r="C29" s="44"/>
      <c r="D29" s="44"/>
      <c r="E29" s="44"/>
      <c r="F29" s="44"/>
      <c r="G29" s="44"/>
    </row>
    <row r="30" spans="1:7" x14ac:dyDescent="0.25">
      <c r="A30" s="3" t="s">
        <v>379</v>
      </c>
      <c r="B30" s="4">
        <f>SUM(B20,B9)</f>
        <v>73576055.420000017</v>
      </c>
      <c r="C30" s="4">
        <f t="shared" ref="C30:G30" si="2">SUM(C20,C9)</f>
        <v>0</v>
      </c>
      <c r="D30" s="4">
        <f t="shared" si="2"/>
        <v>73576055.420000017</v>
      </c>
      <c r="E30" s="4">
        <f t="shared" si="2"/>
        <v>10966218.630000001</v>
      </c>
      <c r="F30" s="4">
        <f t="shared" si="2"/>
        <v>10966218.630000001</v>
      </c>
      <c r="G30" s="4">
        <f t="shared" si="2"/>
        <v>62609836.790000007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9:G20 B29:G30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6" zoomScale="75" zoomScaleNormal="75" workbookViewId="0">
      <selection activeCell="G87" sqref="G8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2" t="s">
        <v>392</v>
      </c>
      <c r="B1" s="223"/>
      <c r="C1" s="223"/>
      <c r="D1" s="223"/>
      <c r="E1" s="223"/>
      <c r="F1" s="223"/>
      <c r="G1" s="223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393</v>
      </c>
      <c r="B3" s="100"/>
      <c r="C3" s="100"/>
      <c r="D3" s="100"/>
      <c r="E3" s="100"/>
      <c r="F3" s="100"/>
      <c r="G3" s="101"/>
    </row>
    <row r="4" spans="1:7" x14ac:dyDescent="0.25">
      <c r="A4" s="99" t="s">
        <v>394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.75" customHeight="1" x14ac:dyDescent="0.25">
      <c r="A7" s="211" t="s">
        <v>4</v>
      </c>
      <c r="B7" s="219" t="s">
        <v>298</v>
      </c>
      <c r="C7" s="220"/>
      <c r="D7" s="220"/>
      <c r="E7" s="220"/>
      <c r="F7" s="221"/>
      <c r="G7" s="215" t="s">
        <v>395</v>
      </c>
    </row>
    <row r="8" spans="1:7" ht="30" x14ac:dyDescent="0.25">
      <c r="A8" s="212"/>
      <c r="B8" s="20" t="s">
        <v>300</v>
      </c>
      <c r="C8" s="7" t="s">
        <v>396</v>
      </c>
      <c r="D8" s="20" t="s">
        <v>302</v>
      </c>
      <c r="E8" s="20" t="s">
        <v>186</v>
      </c>
      <c r="F8" s="27" t="s">
        <v>203</v>
      </c>
      <c r="G8" s="214"/>
    </row>
    <row r="9" spans="1:7" ht="16.5" customHeight="1" x14ac:dyDescent="0.25">
      <c r="A9" s="21" t="s">
        <v>397</v>
      </c>
      <c r="B9" s="186">
        <v>73576055.419999987</v>
      </c>
      <c r="C9" s="186">
        <v>0</v>
      </c>
      <c r="D9" s="186">
        <v>73576055.419999987</v>
      </c>
      <c r="E9" s="186">
        <v>10966218.629999999</v>
      </c>
      <c r="F9" s="186">
        <v>10966218.629999999</v>
      </c>
      <c r="G9" s="186">
        <v>62609836.790000007</v>
      </c>
    </row>
    <row r="10" spans="1:7" ht="15" customHeight="1" x14ac:dyDescent="0.25">
      <c r="A10" s="53" t="s">
        <v>398</v>
      </c>
      <c r="B10" s="187">
        <v>853458.88</v>
      </c>
      <c r="C10" s="187">
        <v>0</v>
      </c>
      <c r="D10" s="187">
        <v>853458.88</v>
      </c>
      <c r="E10" s="187">
        <v>184363.75</v>
      </c>
      <c r="F10" s="187">
        <v>184363.75</v>
      </c>
      <c r="G10" s="187">
        <v>669095.13</v>
      </c>
    </row>
    <row r="11" spans="1:7" x14ac:dyDescent="0.25">
      <c r="A11" s="72" t="s">
        <v>399</v>
      </c>
      <c r="B11" s="187">
        <v>0</v>
      </c>
      <c r="C11" s="187">
        <v>0</v>
      </c>
      <c r="D11" s="187">
        <v>0</v>
      </c>
      <c r="E11" s="187">
        <v>0</v>
      </c>
      <c r="F11" s="187">
        <v>0</v>
      </c>
      <c r="G11" s="187">
        <v>0</v>
      </c>
    </row>
    <row r="12" spans="1:7" x14ac:dyDescent="0.25">
      <c r="A12" s="72" t="s">
        <v>400</v>
      </c>
      <c r="B12" s="187">
        <v>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</row>
    <row r="13" spans="1:7" x14ac:dyDescent="0.25">
      <c r="A13" s="72" t="s">
        <v>401</v>
      </c>
      <c r="B13" s="187">
        <v>0</v>
      </c>
      <c r="C13" s="187">
        <v>0</v>
      </c>
      <c r="D13" s="187">
        <v>0</v>
      </c>
      <c r="E13" s="187">
        <v>0</v>
      </c>
      <c r="F13" s="187">
        <v>0</v>
      </c>
      <c r="G13" s="187">
        <v>0</v>
      </c>
    </row>
    <row r="14" spans="1:7" x14ac:dyDescent="0.25">
      <c r="A14" s="72" t="s">
        <v>402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</row>
    <row r="15" spans="1:7" x14ac:dyDescent="0.25">
      <c r="A15" s="72" t="s">
        <v>403</v>
      </c>
      <c r="B15" s="187">
        <v>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</row>
    <row r="16" spans="1:7" x14ac:dyDescent="0.25">
      <c r="A16" s="72" t="s">
        <v>404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</row>
    <row r="17" spans="1:7" x14ac:dyDescent="0.25">
      <c r="A17" s="72" t="s">
        <v>405</v>
      </c>
      <c r="B17" s="187">
        <v>0</v>
      </c>
      <c r="C17" s="187">
        <v>0</v>
      </c>
      <c r="D17" s="187">
        <v>0</v>
      </c>
      <c r="E17" s="187">
        <v>0</v>
      </c>
      <c r="F17" s="187">
        <v>0</v>
      </c>
      <c r="G17" s="187">
        <v>0</v>
      </c>
    </row>
    <row r="18" spans="1:7" x14ac:dyDescent="0.25">
      <c r="A18" s="72" t="s">
        <v>406</v>
      </c>
      <c r="B18" s="191">
        <v>853458.88</v>
      </c>
      <c r="C18" s="191">
        <v>0</v>
      </c>
      <c r="D18" s="187">
        <v>853458.88</v>
      </c>
      <c r="E18" s="191">
        <v>184363.75</v>
      </c>
      <c r="F18" s="191">
        <v>184363.75</v>
      </c>
      <c r="G18" s="187">
        <v>669095.13</v>
      </c>
    </row>
    <row r="19" spans="1:7" x14ac:dyDescent="0.25">
      <c r="A19" s="53" t="s">
        <v>407</v>
      </c>
      <c r="B19" s="187">
        <v>72722596.539999992</v>
      </c>
      <c r="C19" s="187">
        <v>0</v>
      </c>
      <c r="D19" s="187">
        <v>72722596.539999992</v>
      </c>
      <c r="E19" s="187">
        <v>10781854.879999999</v>
      </c>
      <c r="F19" s="187">
        <v>10781854.879999999</v>
      </c>
      <c r="G19" s="187">
        <v>61940741.660000004</v>
      </c>
    </row>
    <row r="20" spans="1:7" x14ac:dyDescent="0.25">
      <c r="A20" s="72" t="s">
        <v>408</v>
      </c>
      <c r="B20" s="191">
        <v>43658931.329999998</v>
      </c>
      <c r="C20" s="191">
        <v>0</v>
      </c>
      <c r="D20" s="187">
        <v>43658931.329999998</v>
      </c>
      <c r="E20" s="191">
        <v>6224947.6200000001</v>
      </c>
      <c r="F20" s="191">
        <v>6224947.6200000001</v>
      </c>
      <c r="G20" s="187">
        <v>37433983.710000001</v>
      </c>
    </row>
    <row r="21" spans="1:7" x14ac:dyDescent="0.25">
      <c r="A21" s="72" t="s">
        <v>409</v>
      </c>
      <c r="B21" s="191">
        <v>29063665.210000001</v>
      </c>
      <c r="C21" s="191">
        <v>0</v>
      </c>
      <c r="D21" s="187">
        <v>29063665.210000001</v>
      </c>
      <c r="E21" s="191">
        <v>4556907.26</v>
      </c>
      <c r="F21" s="191">
        <v>4556907.26</v>
      </c>
      <c r="G21" s="187">
        <v>24506757.950000003</v>
      </c>
    </row>
    <row r="22" spans="1:7" x14ac:dyDescent="0.25">
      <c r="A22" s="72" t="s">
        <v>410</v>
      </c>
      <c r="B22" s="187">
        <v>0</v>
      </c>
      <c r="C22" s="187">
        <v>0</v>
      </c>
      <c r="D22" s="187">
        <v>0</v>
      </c>
      <c r="E22" s="187">
        <v>0</v>
      </c>
      <c r="F22" s="187">
        <v>0</v>
      </c>
      <c r="G22" s="187">
        <v>0</v>
      </c>
    </row>
    <row r="23" spans="1:7" x14ac:dyDescent="0.25">
      <c r="A23" s="72" t="s">
        <v>411</v>
      </c>
      <c r="B23" s="187">
        <v>0</v>
      </c>
      <c r="C23" s="187">
        <v>0</v>
      </c>
      <c r="D23" s="187">
        <v>0</v>
      </c>
      <c r="E23" s="187">
        <v>0</v>
      </c>
      <c r="F23" s="187">
        <v>0</v>
      </c>
      <c r="G23" s="187">
        <v>0</v>
      </c>
    </row>
    <row r="24" spans="1:7" x14ac:dyDescent="0.25">
      <c r="A24" s="72" t="s">
        <v>412</v>
      </c>
      <c r="B24" s="187">
        <v>0</v>
      </c>
      <c r="C24" s="187">
        <v>0</v>
      </c>
      <c r="D24" s="187">
        <v>0</v>
      </c>
      <c r="E24" s="187">
        <v>0</v>
      </c>
      <c r="F24" s="187">
        <v>0</v>
      </c>
      <c r="G24" s="187">
        <v>0</v>
      </c>
    </row>
    <row r="25" spans="1:7" x14ac:dyDescent="0.25">
      <c r="A25" s="72" t="s">
        <v>413</v>
      </c>
      <c r="B25" s="187">
        <v>0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</row>
    <row r="26" spans="1:7" x14ac:dyDescent="0.25">
      <c r="A26" s="72" t="s">
        <v>414</v>
      </c>
      <c r="B26" s="187">
        <v>0</v>
      </c>
      <c r="C26" s="187">
        <v>0</v>
      </c>
      <c r="D26" s="187">
        <v>0</v>
      </c>
      <c r="E26" s="187">
        <v>0</v>
      </c>
      <c r="F26" s="187">
        <v>0</v>
      </c>
      <c r="G26" s="187">
        <v>0</v>
      </c>
    </row>
    <row r="27" spans="1:7" x14ac:dyDescent="0.25">
      <c r="A27" s="53" t="s">
        <v>415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</row>
    <row r="28" spans="1:7" x14ac:dyDescent="0.25">
      <c r="A28" s="75" t="s">
        <v>416</v>
      </c>
      <c r="B28" s="187">
        <v>0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</row>
    <row r="29" spans="1:7" x14ac:dyDescent="0.25">
      <c r="A29" s="72" t="s">
        <v>417</v>
      </c>
      <c r="B29" s="187">
        <v>0</v>
      </c>
      <c r="C29" s="187">
        <v>0</v>
      </c>
      <c r="D29" s="187">
        <v>0</v>
      </c>
      <c r="E29" s="187">
        <v>0</v>
      </c>
      <c r="F29" s="187">
        <v>0</v>
      </c>
      <c r="G29" s="187">
        <v>0</v>
      </c>
    </row>
    <row r="30" spans="1:7" x14ac:dyDescent="0.25">
      <c r="A30" s="72" t="s">
        <v>418</v>
      </c>
      <c r="B30" s="187">
        <v>0</v>
      </c>
      <c r="C30" s="187">
        <v>0</v>
      </c>
      <c r="D30" s="187">
        <v>0</v>
      </c>
      <c r="E30" s="187">
        <v>0</v>
      </c>
      <c r="F30" s="187">
        <v>0</v>
      </c>
      <c r="G30" s="187">
        <v>0</v>
      </c>
    </row>
    <row r="31" spans="1:7" x14ac:dyDescent="0.25">
      <c r="A31" s="72" t="s">
        <v>419</v>
      </c>
      <c r="B31" s="187">
        <v>0</v>
      </c>
      <c r="C31" s="187">
        <v>0</v>
      </c>
      <c r="D31" s="187">
        <v>0</v>
      </c>
      <c r="E31" s="187">
        <v>0</v>
      </c>
      <c r="F31" s="187">
        <v>0</v>
      </c>
      <c r="G31" s="187">
        <v>0</v>
      </c>
    </row>
    <row r="32" spans="1:7" x14ac:dyDescent="0.25">
      <c r="A32" s="72" t="s">
        <v>420</v>
      </c>
      <c r="B32" s="187">
        <v>0</v>
      </c>
      <c r="C32" s="187">
        <v>0</v>
      </c>
      <c r="D32" s="187">
        <v>0</v>
      </c>
      <c r="E32" s="187">
        <v>0</v>
      </c>
      <c r="F32" s="187">
        <v>0</v>
      </c>
      <c r="G32" s="187">
        <v>0</v>
      </c>
    </row>
    <row r="33" spans="1:7" ht="14.45" customHeight="1" x14ac:dyDescent="0.25">
      <c r="A33" s="72" t="s">
        <v>421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ht="14.45" customHeight="1" x14ac:dyDescent="0.25">
      <c r="A34" s="72" t="s">
        <v>422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ht="14.45" customHeight="1" x14ac:dyDescent="0.25">
      <c r="A35" s="72" t="s">
        <v>423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ht="14.45" customHeight="1" x14ac:dyDescent="0.25">
      <c r="A36" s="72" t="s">
        <v>424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ht="14.45" customHeight="1" x14ac:dyDescent="0.25">
      <c r="A37" s="54" t="s">
        <v>425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75" t="s">
        <v>426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ht="30" x14ac:dyDescent="0.25">
      <c r="A39" s="75" t="s">
        <v>427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75" t="s">
        <v>428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75" t="s">
        <v>429</v>
      </c>
      <c r="B41" s="187">
        <v>0</v>
      </c>
      <c r="C41" s="187">
        <v>0</v>
      </c>
      <c r="D41" s="187">
        <v>0</v>
      </c>
      <c r="E41" s="187">
        <v>0</v>
      </c>
      <c r="F41" s="187">
        <v>0</v>
      </c>
      <c r="G41" s="187">
        <v>0</v>
      </c>
    </row>
    <row r="42" spans="1:7" x14ac:dyDescent="0.25">
      <c r="A42" s="75"/>
      <c r="B42" s="187"/>
      <c r="C42" s="187"/>
      <c r="D42" s="187"/>
      <c r="E42" s="187"/>
      <c r="F42" s="187"/>
      <c r="G42" s="187"/>
    </row>
    <row r="43" spans="1:7" x14ac:dyDescent="0.25">
      <c r="A43" s="3" t="s">
        <v>430</v>
      </c>
      <c r="B43" s="188">
        <v>0</v>
      </c>
      <c r="C43" s="188">
        <v>0</v>
      </c>
      <c r="D43" s="188">
        <v>0</v>
      </c>
      <c r="E43" s="188">
        <v>0</v>
      </c>
      <c r="F43" s="188">
        <v>0</v>
      </c>
      <c r="G43" s="188">
        <v>0</v>
      </c>
    </row>
    <row r="44" spans="1:7" x14ac:dyDescent="0.25">
      <c r="A44" s="53" t="s">
        <v>398</v>
      </c>
      <c r="B44" s="187">
        <v>0</v>
      </c>
      <c r="C44" s="187">
        <v>0</v>
      </c>
      <c r="D44" s="187">
        <v>0</v>
      </c>
      <c r="E44" s="187">
        <v>0</v>
      </c>
      <c r="F44" s="187">
        <v>0</v>
      </c>
      <c r="G44" s="187">
        <v>0</v>
      </c>
    </row>
    <row r="45" spans="1:7" x14ac:dyDescent="0.25">
      <c r="A45" s="75" t="s">
        <v>399</v>
      </c>
      <c r="B45" s="187">
        <v>0</v>
      </c>
      <c r="C45" s="187">
        <v>0</v>
      </c>
      <c r="D45" s="187">
        <v>0</v>
      </c>
      <c r="E45" s="187">
        <v>0</v>
      </c>
      <c r="F45" s="187">
        <v>0</v>
      </c>
      <c r="G45" s="187">
        <v>0</v>
      </c>
    </row>
    <row r="46" spans="1:7" x14ac:dyDescent="0.25">
      <c r="A46" s="75" t="s">
        <v>400</v>
      </c>
      <c r="B46" s="187">
        <v>0</v>
      </c>
      <c r="C46" s="187">
        <v>0</v>
      </c>
      <c r="D46" s="187">
        <v>0</v>
      </c>
      <c r="E46" s="187">
        <v>0</v>
      </c>
      <c r="F46" s="187">
        <v>0</v>
      </c>
      <c r="G46" s="187">
        <v>0</v>
      </c>
    </row>
    <row r="47" spans="1:7" x14ac:dyDescent="0.25">
      <c r="A47" s="75" t="s">
        <v>401</v>
      </c>
      <c r="B47" s="187">
        <v>0</v>
      </c>
      <c r="C47" s="187">
        <v>0</v>
      </c>
      <c r="D47" s="187">
        <v>0</v>
      </c>
      <c r="E47" s="187">
        <v>0</v>
      </c>
      <c r="F47" s="187">
        <v>0</v>
      </c>
      <c r="G47" s="187">
        <v>0</v>
      </c>
    </row>
    <row r="48" spans="1:7" x14ac:dyDescent="0.25">
      <c r="A48" s="75" t="s">
        <v>402</v>
      </c>
      <c r="B48" s="187">
        <v>0</v>
      </c>
      <c r="C48" s="187">
        <v>0</v>
      </c>
      <c r="D48" s="187">
        <v>0</v>
      </c>
      <c r="E48" s="187">
        <v>0</v>
      </c>
      <c r="F48" s="187">
        <v>0</v>
      </c>
      <c r="G48" s="187">
        <v>0</v>
      </c>
    </row>
    <row r="49" spans="1:7" x14ac:dyDescent="0.25">
      <c r="A49" s="75" t="s">
        <v>403</v>
      </c>
      <c r="B49" s="187">
        <v>0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</row>
    <row r="50" spans="1:7" x14ac:dyDescent="0.25">
      <c r="A50" s="75" t="s">
        <v>404</v>
      </c>
      <c r="B50" s="187">
        <v>0</v>
      </c>
      <c r="C50" s="187">
        <v>0</v>
      </c>
      <c r="D50" s="187">
        <v>0</v>
      </c>
      <c r="E50" s="187">
        <v>0</v>
      </c>
      <c r="F50" s="187">
        <v>0</v>
      </c>
      <c r="G50" s="187">
        <v>0</v>
      </c>
    </row>
    <row r="51" spans="1:7" x14ac:dyDescent="0.25">
      <c r="A51" s="75" t="s">
        <v>405</v>
      </c>
      <c r="B51" s="187">
        <v>0</v>
      </c>
      <c r="C51" s="187">
        <v>0</v>
      </c>
      <c r="D51" s="187">
        <v>0</v>
      </c>
      <c r="E51" s="187">
        <v>0</v>
      </c>
      <c r="F51" s="187">
        <v>0</v>
      </c>
      <c r="G51" s="187">
        <v>0</v>
      </c>
    </row>
    <row r="52" spans="1:7" x14ac:dyDescent="0.25">
      <c r="A52" s="75" t="s">
        <v>406</v>
      </c>
      <c r="B52" s="187">
        <v>0</v>
      </c>
      <c r="C52" s="187">
        <v>0</v>
      </c>
      <c r="D52" s="187">
        <v>0</v>
      </c>
      <c r="E52" s="187">
        <v>0</v>
      </c>
      <c r="F52" s="187">
        <v>0</v>
      </c>
      <c r="G52" s="187">
        <v>0</v>
      </c>
    </row>
    <row r="53" spans="1:7" x14ac:dyDescent="0.25">
      <c r="A53" s="53" t="s">
        <v>407</v>
      </c>
      <c r="B53" s="187">
        <v>0</v>
      </c>
      <c r="C53" s="187">
        <v>0</v>
      </c>
      <c r="D53" s="187">
        <v>0</v>
      </c>
      <c r="E53" s="187">
        <v>0</v>
      </c>
      <c r="F53" s="187">
        <v>0</v>
      </c>
      <c r="G53" s="187">
        <v>0</v>
      </c>
    </row>
    <row r="54" spans="1:7" x14ac:dyDescent="0.25">
      <c r="A54" s="75" t="s">
        <v>408</v>
      </c>
      <c r="B54" s="187">
        <v>0</v>
      </c>
      <c r="C54" s="187">
        <v>0</v>
      </c>
      <c r="D54" s="187">
        <v>0</v>
      </c>
      <c r="E54" s="187">
        <v>0</v>
      </c>
      <c r="F54" s="187">
        <v>0</v>
      </c>
      <c r="G54" s="187">
        <v>0</v>
      </c>
    </row>
    <row r="55" spans="1:7" x14ac:dyDescent="0.25">
      <c r="A55" s="75" t="s">
        <v>409</v>
      </c>
      <c r="B55" s="187">
        <v>0</v>
      </c>
      <c r="C55" s="187">
        <v>0</v>
      </c>
      <c r="D55" s="187">
        <v>0</v>
      </c>
      <c r="E55" s="187">
        <v>0</v>
      </c>
      <c r="F55" s="187">
        <v>0</v>
      </c>
      <c r="G55" s="187">
        <v>0</v>
      </c>
    </row>
    <row r="56" spans="1:7" x14ac:dyDescent="0.25">
      <c r="A56" s="75" t="s">
        <v>410</v>
      </c>
      <c r="B56" s="187">
        <v>0</v>
      </c>
      <c r="C56" s="187">
        <v>0</v>
      </c>
      <c r="D56" s="187">
        <v>0</v>
      </c>
      <c r="E56" s="187">
        <v>0</v>
      </c>
      <c r="F56" s="187">
        <v>0</v>
      </c>
      <c r="G56" s="187">
        <v>0</v>
      </c>
    </row>
    <row r="57" spans="1:7" x14ac:dyDescent="0.25">
      <c r="A57" s="76" t="s">
        <v>411</v>
      </c>
      <c r="B57" s="187">
        <v>0</v>
      </c>
      <c r="C57" s="187">
        <v>0</v>
      </c>
      <c r="D57" s="187">
        <v>0</v>
      </c>
      <c r="E57" s="187">
        <v>0</v>
      </c>
      <c r="F57" s="187">
        <v>0</v>
      </c>
      <c r="G57" s="187">
        <v>0</v>
      </c>
    </row>
    <row r="58" spans="1:7" x14ac:dyDescent="0.25">
      <c r="A58" s="75" t="s">
        <v>412</v>
      </c>
      <c r="B58" s="187">
        <v>0</v>
      </c>
      <c r="C58" s="187">
        <v>0</v>
      </c>
      <c r="D58" s="187">
        <v>0</v>
      </c>
      <c r="E58" s="187">
        <v>0</v>
      </c>
      <c r="F58" s="187">
        <v>0</v>
      </c>
      <c r="G58" s="187">
        <v>0</v>
      </c>
    </row>
    <row r="59" spans="1:7" x14ac:dyDescent="0.25">
      <c r="A59" s="75" t="s">
        <v>413</v>
      </c>
      <c r="B59" s="187">
        <v>0</v>
      </c>
      <c r="C59" s="187">
        <v>0</v>
      </c>
      <c r="D59" s="187">
        <v>0</v>
      </c>
      <c r="E59" s="187">
        <v>0</v>
      </c>
      <c r="F59" s="187">
        <v>0</v>
      </c>
      <c r="G59" s="187">
        <v>0</v>
      </c>
    </row>
    <row r="60" spans="1:7" x14ac:dyDescent="0.25">
      <c r="A60" s="75" t="s">
        <v>414</v>
      </c>
      <c r="B60" s="187">
        <v>0</v>
      </c>
      <c r="C60" s="187">
        <v>0</v>
      </c>
      <c r="D60" s="187">
        <v>0</v>
      </c>
      <c r="E60" s="187">
        <v>0</v>
      </c>
      <c r="F60" s="187">
        <v>0</v>
      </c>
      <c r="G60" s="187">
        <v>0</v>
      </c>
    </row>
    <row r="61" spans="1:7" x14ac:dyDescent="0.25">
      <c r="A61" s="53" t="s">
        <v>415</v>
      </c>
      <c r="B61" s="187">
        <v>0</v>
      </c>
      <c r="C61" s="187">
        <v>0</v>
      </c>
      <c r="D61" s="187">
        <v>0</v>
      </c>
      <c r="E61" s="187">
        <v>0</v>
      </c>
      <c r="F61" s="187">
        <v>0</v>
      </c>
      <c r="G61" s="187">
        <v>0</v>
      </c>
    </row>
    <row r="62" spans="1:7" x14ac:dyDescent="0.25">
      <c r="A62" s="75" t="s">
        <v>416</v>
      </c>
      <c r="B62" s="187">
        <v>0</v>
      </c>
      <c r="C62" s="187">
        <v>0</v>
      </c>
      <c r="D62" s="187">
        <v>0</v>
      </c>
      <c r="E62" s="187">
        <v>0</v>
      </c>
      <c r="F62" s="187">
        <v>0</v>
      </c>
      <c r="G62" s="187">
        <v>0</v>
      </c>
    </row>
    <row r="63" spans="1:7" x14ac:dyDescent="0.25">
      <c r="A63" s="75" t="s">
        <v>417</v>
      </c>
      <c r="B63" s="187">
        <v>0</v>
      </c>
      <c r="C63" s="187">
        <v>0</v>
      </c>
      <c r="D63" s="187">
        <v>0</v>
      </c>
      <c r="E63" s="187">
        <v>0</v>
      </c>
      <c r="F63" s="187">
        <v>0</v>
      </c>
      <c r="G63" s="187">
        <v>0</v>
      </c>
    </row>
    <row r="64" spans="1:7" x14ac:dyDescent="0.25">
      <c r="A64" s="75" t="s">
        <v>418</v>
      </c>
      <c r="B64" s="187">
        <v>0</v>
      </c>
      <c r="C64" s="187">
        <v>0</v>
      </c>
      <c r="D64" s="187">
        <v>0</v>
      </c>
      <c r="E64" s="187">
        <v>0</v>
      </c>
      <c r="F64" s="187">
        <v>0</v>
      </c>
      <c r="G64" s="187">
        <v>0</v>
      </c>
    </row>
    <row r="65" spans="1:7" x14ac:dyDescent="0.25">
      <c r="A65" s="75" t="s">
        <v>419</v>
      </c>
      <c r="B65" s="187">
        <v>0</v>
      </c>
      <c r="C65" s="187">
        <v>0</v>
      </c>
      <c r="D65" s="187">
        <v>0</v>
      </c>
      <c r="E65" s="187">
        <v>0</v>
      </c>
      <c r="F65" s="187">
        <v>0</v>
      </c>
      <c r="G65" s="187">
        <v>0</v>
      </c>
    </row>
    <row r="66" spans="1:7" x14ac:dyDescent="0.25">
      <c r="A66" s="75" t="s">
        <v>420</v>
      </c>
      <c r="B66" s="187">
        <v>0</v>
      </c>
      <c r="C66" s="187">
        <v>0</v>
      </c>
      <c r="D66" s="187">
        <v>0</v>
      </c>
      <c r="E66" s="187">
        <v>0</v>
      </c>
      <c r="F66" s="187">
        <v>0</v>
      </c>
      <c r="G66" s="187">
        <v>0</v>
      </c>
    </row>
    <row r="67" spans="1:7" x14ac:dyDescent="0.25">
      <c r="A67" s="75" t="s">
        <v>421</v>
      </c>
      <c r="B67" s="187">
        <v>0</v>
      </c>
      <c r="C67" s="187">
        <v>0</v>
      </c>
      <c r="D67" s="187">
        <v>0</v>
      </c>
      <c r="E67" s="187">
        <v>0</v>
      </c>
      <c r="F67" s="187">
        <v>0</v>
      </c>
      <c r="G67" s="187">
        <v>0</v>
      </c>
    </row>
    <row r="68" spans="1:7" x14ac:dyDescent="0.25">
      <c r="A68" s="75" t="s">
        <v>422</v>
      </c>
      <c r="B68" s="187">
        <v>0</v>
      </c>
      <c r="C68" s="187">
        <v>0</v>
      </c>
      <c r="D68" s="187">
        <v>0</v>
      </c>
      <c r="E68" s="187">
        <v>0</v>
      </c>
      <c r="F68" s="187">
        <v>0</v>
      </c>
      <c r="G68" s="187">
        <v>0</v>
      </c>
    </row>
    <row r="69" spans="1:7" x14ac:dyDescent="0.25">
      <c r="A69" s="75" t="s">
        <v>423</v>
      </c>
      <c r="B69" s="187">
        <v>0</v>
      </c>
      <c r="C69" s="187">
        <v>0</v>
      </c>
      <c r="D69" s="187">
        <v>0</v>
      </c>
      <c r="E69" s="187">
        <v>0</v>
      </c>
      <c r="F69" s="187">
        <v>0</v>
      </c>
      <c r="G69" s="187">
        <v>0</v>
      </c>
    </row>
    <row r="70" spans="1:7" x14ac:dyDescent="0.25">
      <c r="A70" s="75" t="s">
        <v>424</v>
      </c>
      <c r="B70" s="187">
        <v>0</v>
      </c>
      <c r="C70" s="187">
        <v>0</v>
      </c>
      <c r="D70" s="187">
        <v>0</v>
      </c>
      <c r="E70" s="187">
        <v>0</v>
      </c>
      <c r="F70" s="187">
        <v>0</v>
      </c>
      <c r="G70" s="187">
        <v>0</v>
      </c>
    </row>
    <row r="71" spans="1:7" x14ac:dyDescent="0.25">
      <c r="A71" s="54" t="s">
        <v>425</v>
      </c>
      <c r="B71" s="189">
        <v>0</v>
      </c>
      <c r="C71" s="189">
        <v>0</v>
      </c>
      <c r="D71" s="189">
        <v>0</v>
      </c>
      <c r="E71" s="189">
        <v>0</v>
      </c>
      <c r="F71" s="189">
        <v>0</v>
      </c>
      <c r="G71" s="189">
        <v>0</v>
      </c>
    </row>
    <row r="72" spans="1:7" x14ac:dyDescent="0.25">
      <c r="A72" s="75" t="s">
        <v>426</v>
      </c>
      <c r="B72" s="187">
        <v>0</v>
      </c>
      <c r="C72" s="187">
        <v>0</v>
      </c>
      <c r="D72" s="187">
        <v>0</v>
      </c>
      <c r="E72" s="187">
        <v>0</v>
      </c>
      <c r="F72" s="187">
        <v>0</v>
      </c>
      <c r="G72" s="187">
        <v>0</v>
      </c>
    </row>
    <row r="73" spans="1:7" ht="30" x14ac:dyDescent="0.25">
      <c r="A73" s="75" t="s">
        <v>427</v>
      </c>
      <c r="B73" s="187">
        <v>0</v>
      </c>
      <c r="C73" s="187">
        <v>0</v>
      </c>
      <c r="D73" s="187">
        <v>0</v>
      </c>
      <c r="E73" s="187">
        <v>0</v>
      </c>
      <c r="F73" s="187">
        <v>0</v>
      </c>
      <c r="G73" s="187">
        <v>0</v>
      </c>
    </row>
    <row r="74" spans="1:7" x14ac:dyDescent="0.25">
      <c r="A74" s="75" t="s">
        <v>428</v>
      </c>
      <c r="B74" s="187">
        <v>0</v>
      </c>
      <c r="C74" s="187">
        <v>0</v>
      </c>
      <c r="D74" s="187">
        <v>0</v>
      </c>
      <c r="E74" s="187">
        <v>0</v>
      </c>
      <c r="F74" s="187">
        <v>0</v>
      </c>
      <c r="G74" s="187">
        <v>0</v>
      </c>
    </row>
    <row r="75" spans="1:7" x14ac:dyDescent="0.25">
      <c r="A75" s="75" t="s">
        <v>429</v>
      </c>
      <c r="B75" s="187">
        <v>0</v>
      </c>
      <c r="C75" s="187">
        <v>0</v>
      </c>
      <c r="D75" s="187">
        <v>0</v>
      </c>
      <c r="E75" s="187">
        <v>0</v>
      </c>
      <c r="F75" s="187">
        <v>0</v>
      </c>
      <c r="G75" s="187">
        <v>0</v>
      </c>
    </row>
    <row r="76" spans="1:7" x14ac:dyDescent="0.25">
      <c r="A76" s="40"/>
      <c r="B76" s="190"/>
      <c r="C76" s="190"/>
      <c r="D76" s="190"/>
      <c r="E76" s="190"/>
      <c r="F76" s="190"/>
      <c r="G76" s="190"/>
    </row>
    <row r="77" spans="1:7" x14ac:dyDescent="0.25">
      <c r="A77" s="3" t="s">
        <v>379</v>
      </c>
      <c r="B77" s="188">
        <v>73576055.419999987</v>
      </c>
      <c r="C77" s="188">
        <v>0</v>
      </c>
      <c r="D77" s="188">
        <v>73576055.419999987</v>
      </c>
      <c r="E77" s="188">
        <v>10966218.629999999</v>
      </c>
      <c r="F77" s="188">
        <v>10966218.629999999</v>
      </c>
      <c r="G77" s="188">
        <v>62609836.790000007</v>
      </c>
    </row>
    <row r="78" spans="1:7" x14ac:dyDescent="0.25">
      <c r="A78" s="50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M28" sqref="M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6" t="s">
        <v>431</v>
      </c>
      <c r="B1" s="208"/>
      <c r="C1" s="208"/>
      <c r="D1" s="208"/>
      <c r="E1" s="208"/>
      <c r="F1" s="208"/>
      <c r="G1" s="209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296</v>
      </c>
      <c r="B3" s="100"/>
      <c r="C3" s="100"/>
      <c r="D3" s="100"/>
      <c r="E3" s="100"/>
      <c r="F3" s="100"/>
      <c r="G3" s="101"/>
    </row>
    <row r="4" spans="1:7" x14ac:dyDescent="0.25">
      <c r="A4" s="99" t="s">
        <v>432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x14ac:dyDescent="0.25">
      <c r="A7" s="211" t="s">
        <v>433</v>
      </c>
      <c r="B7" s="214" t="s">
        <v>298</v>
      </c>
      <c r="C7" s="214"/>
      <c r="D7" s="214"/>
      <c r="E7" s="214"/>
      <c r="F7" s="214"/>
      <c r="G7" s="214" t="s">
        <v>299</v>
      </c>
    </row>
    <row r="8" spans="1:7" ht="30" x14ac:dyDescent="0.25">
      <c r="A8" s="212"/>
      <c r="B8" s="7" t="s">
        <v>300</v>
      </c>
      <c r="C8" s="28" t="s">
        <v>396</v>
      </c>
      <c r="D8" s="28" t="s">
        <v>231</v>
      </c>
      <c r="E8" s="28" t="s">
        <v>186</v>
      </c>
      <c r="F8" s="28" t="s">
        <v>203</v>
      </c>
      <c r="G8" s="224"/>
    </row>
    <row r="9" spans="1:7" ht="15.75" customHeight="1" x14ac:dyDescent="0.25">
      <c r="A9" s="21" t="s">
        <v>434</v>
      </c>
      <c r="B9" s="192">
        <v>31632893.899999999</v>
      </c>
      <c r="C9" s="192">
        <v>0</v>
      </c>
      <c r="D9" s="192">
        <v>31632893.899999999</v>
      </c>
      <c r="E9" s="192">
        <v>5919681.4400000004</v>
      </c>
      <c r="F9" s="192">
        <v>5919681.4400000004</v>
      </c>
      <c r="G9" s="192">
        <v>25713212.459999997</v>
      </c>
    </row>
    <row r="10" spans="1:7" x14ac:dyDescent="0.25">
      <c r="A10" s="53" t="s">
        <v>435</v>
      </c>
      <c r="B10" s="195">
        <v>31632893.899999999</v>
      </c>
      <c r="C10" s="195">
        <v>0</v>
      </c>
      <c r="D10" s="193">
        <v>31632893.899999999</v>
      </c>
      <c r="E10" s="195">
        <v>5919681.4400000004</v>
      </c>
      <c r="F10" s="195">
        <v>5919681.4400000004</v>
      </c>
      <c r="G10" s="193">
        <v>25713212.459999997</v>
      </c>
    </row>
    <row r="11" spans="1:7" ht="15.75" customHeight="1" x14ac:dyDescent="0.25">
      <c r="A11" s="53" t="s">
        <v>436</v>
      </c>
      <c r="B11" s="193">
        <v>0</v>
      </c>
      <c r="C11" s="193">
        <v>0</v>
      </c>
      <c r="D11" s="193">
        <v>0</v>
      </c>
      <c r="E11" s="193">
        <v>0</v>
      </c>
      <c r="F11" s="193">
        <v>0</v>
      </c>
      <c r="G11" s="193">
        <v>0</v>
      </c>
    </row>
    <row r="12" spans="1:7" x14ac:dyDescent="0.25">
      <c r="A12" s="53" t="s">
        <v>437</v>
      </c>
      <c r="B12" s="193">
        <v>0</v>
      </c>
      <c r="C12" s="193">
        <v>0</v>
      </c>
      <c r="D12" s="193">
        <v>0</v>
      </c>
      <c r="E12" s="193">
        <v>0</v>
      </c>
      <c r="F12" s="193">
        <v>0</v>
      </c>
      <c r="G12" s="193">
        <v>0</v>
      </c>
    </row>
    <row r="13" spans="1:7" x14ac:dyDescent="0.25">
      <c r="A13" s="72" t="s">
        <v>438</v>
      </c>
      <c r="B13" s="193">
        <v>0</v>
      </c>
      <c r="C13" s="193">
        <v>0</v>
      </c>
      <c r="D13" s="193">
        <v>0</v>
      </c>
      <c r="E13" s="193">
        <v>0</v>
      </c>
      <c r="F13" s="193">
        <v>0</v>
      </c>
      <c r="G13" s="193">
        <v>0</v>
      </c>
    </row>
    <row r="14" spans="1:7" x14ac:dyDescent="0.25">
      <c r="A14" s="72" t="s">
        <v>439</v>
      </c>
      <c r="B14" s="193">
        <v>0</v>
      </c>
      <c r="C14" s="193">
        <v>0</v>
      </c>
      <c r="D14" s="193">
        <v>0</v>
      </c>
      <c r="E14" s="193">
        <v>0</v>
      </c>
      <c r="F14" s="193">
        <v>0</v>
      </c>
      <c r="G14" s="193">
        <v>0</v>
      </c>
    </row>
    <row r="15" spans="1:7" x14ac:dyDescent="0.25">
      <c r="A15" s="53" t="s">
        <v>440</v>
      </c>
      <c r="B15" s="193">
        <v>0</v>
      </c>
      <c r="C15" s="193">
        <v>0</v>
      </c>
      <c r="D15" s="193">
        <v>0</v>
      </c>
      <c r="E15" s="193">
        <v>0</v>
      </c>
      <c r="F15" s="193">
        <v>0</v>
      </c>
      <c r="G15" s="193">
        <v>0</v>
      </c>
    </row>
    <row r="16" spans="1:7" ht="30" x14ac:dyDescent="0.25">
      <c r="A16" s="54" t="s">
        <v>441</v>
      </c>
      <c r="B16" s="193">
        <v>0</v>
      </c>
      <c r="C16" s="193">
        <v>0</v>
      </c>
      <c r="D16" s="193">
        <v>0</v>
      </c>
      <c r="E16" s="193">
        <v>0</v>
      </c>
      <c r="F16" s="193">
        <v>0</v>
      </c>
      <c r="G16" s="193">
        <v>0</v>
      </c>
    </row>
    <row r="17" spans="1:7" x14ac:dyDescent="0.25">
      <c r="A17" s="72" t="s">
        <v>442</v>
      </c>
      <c r="B17" s="193">
        <v>0</v>
      </c>
      <c r="C17" s="193">
        <v>0</v>
      </c>
      <c r="D17" s="193">
        <v>0</v>
      </c>
      <c r="E17" s="193">
        <v>0</v>
      </c>
      <c r="F17" s="193">
        <v>0</v>
      </c>
      <c r="G17" s="193">
        <v>0</v>
      </c>
    </row>
    <row r="18" spans="1:7" x14ac:dyDescent="0.25">
      <c r="A18" s="72" t="s">
        <v>443</v>
      </c>
      <c r="B18" s="193">
        <v>0</v>
      </c>
      <c r="C18" s="193">
        <v>0</v>
      </c>
      <c r="D18" s="193">
        <v>0</v>
      </c>
      <c r="E18" s="193">
        <v>0</v>
      </c>
      <c r="F18" s="193">
        <v>0</v>
      </c>
      <c r="G18" s="193">
        <v>0</v>
      </c>
    </row>
    <row r="19" spans="1:7" x14ac:dyDescent="0.25">
      <c r="A19" s="53" t="s">
        <v>444</v>
      </c>
      <c r="B19" s="193">
        <v>0</v>
      </c>
      <c r="C19" s="193">
        <v>0</v>
      </c>
      <c r="D19" s="193">
        <v>0</v>
      </c>
      <c r="E19" s="193">
        <v>0</v>
      </c>
      <c r="F19" s="193">
        <v>0</v>
      </c>
      <c r="G19" s="193">
        <v>0</v>
      </c>
    </row>
    <row r="20" spans="1:7" x14ac:dyDescent="0.25">
      <c r="A20" s="40"/>
      <c r="B20" s="194"/>
      <c r="C20" s="194"/>
      <c r="D20" s="194"/>
      <c r="E20" s="194"/>
      <c r="F20" s="194"/>
      <c r="G20" s="194"/>
    </row>
    <row r="21" spans="1:7" x14ac:dyDescent="0.25">
      <c r="A21" s="29" t="s">
        <v>445</v>
      </c>
      <c r="B21" s="192">
        <v>0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</row>
    <row r="22" spans="1:7" x14ac:dyDescent="0.25">
      <c r="A22" s="53" t="s">
        <v>435</v>
      </c>
      <c r="B22" s="195">
        <v>0</v>
      </c>
      <c r="C22" s="195">
        <v>0</v>
      </c>
      <c r="D22" s="193">
        <v>0</v>
      </c>
      <c r="E22" s="195">
        <v>0</v>
      </c>
      <c r="F22" s="195">
        <v>0</v>
      </c>
      <c r="G22" s="193">
        <v>0</v>
      </c>
    </row>
    <row r="23" spans="1:7" x14ac:dyDescent="0.25">
      <c r="A23" s="53" t="s">
        <v>436</v>
      </c>
      <c r="B23" s="193">
        <v>0</v>
      </c>
      <c r="C23" s="193">
        <v>0</v>
      </c>
      <c r="D23" s="193">
        <v>0</v>
      </c>
      <c r="E23" s="193">
        <v>0</v>
      </c>
      <c r="F23" s="193">
        <v>0</v>
      </c>
      <c r="G23" s="193">
        <v>0</v>
      </c>
    </row>
    <row r="24" spans="1:7" x14ac:dyDescent="0.25">
      <c r="A24" s="53" t="s">
        <v>437</v>
      </c>
      <c r="B24" s="193">
        <v>0</v>
      </c>
      <c r="C24" s="193">
        <v>0</v>
      </c>
      <c r="D24" s="193">
        <v>0</v>
      </c>
      <c r="E24" s="193">
        <v>0</v>
      </c>
      <c r="F24" s="193">
        <v>0</v>
      </c>
      <c r="G24" s="193">
        <v>0</v>
      </c>
    </row>
    <row r="25" spans="1:7" x14ac:dyDescent="0.25">
      <c r="A25" s="72" t="s">
        <v>438</v>
      </c>
      <c r="B25" s="193">
        <v>0</v>
      </c>
      <c r="C25" s="193">
        <v>0</v>
      </c>
      <c r="D25" s="193">
        <v>0</v>
      </c>
      <c r="E25" s="193">
        <v>0</v>
      </c>
      <c r="F25" s="193">
        <v>0</v>
      </c>
      <c r="G25" s="193">
        <v>0</v>
      </c>
    </row>
    <row r="26" spans="1:7" x14ac:dyDescent="0.25">
      <c r="A26" s="72" t="s">
        <v>439</v>
      </c>
      <c r="B26" s="193">
        <v>0</v>
      </c>
      <c r="C26" s="193">
        <v>0</v>
      </c>
      <c r="D26" s="193">
        <v>0</v>
      </c>
      <c r="E26" s="193">
        <v>0</v>
      </c>
      <c r="F26" s="193">
        <v>0</v>
      </c>
      <c r="G26" s="193">
        <v>0</v>
      </c>
    </row>
    <row r="27" spans="1:7" x14ac:dyDescent="0.25">
      <c r="A27" s="53" t="s">
        <v>440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</row>
    <row r="28" spans="1:7" ht="30" x14ac:dyDescent="0.25">
      <c r="A28" s="54" t="s">
        <v>441</v>
      </c>
      <c r="B28" s="193">
        <v>0</v>
      </c>
      <c r="C28" s="193">
        <v>0</v>
      </c>
      <c r="D28" s="193">
        <v>0</v>
      </c>
      <c r="E28" s="193">
        <v>0</v>
      </c>
      <c r="F28" s="193">
        <v>0</v>
      </c>
      <c r="G28" s="193">
        <v>0</v>
      </c>
    </row>
    <row r="29" spans="1:7" x14ac:dyDescent="0.25">
      <c r="A29" s="72" t="s">
        <v>442</v>
      </c>
      <c r="B29" s="193">
        <v>0</v>
      </c>
      <c r="C29" s="193">
        <v>0</v>
      </c>
      <c r="D29" s="193">
        <v>0</v>
      </c>
      <c r="E29" s="193">
        <v>0</v>
      </c>
      <c r="F29" s="193">
        <v>0</v>
      </c>
      <c r="G29" s="193">
        <v>0</v>
      </c>
    </row>
    <row r="30" spans="1:7" x14ac:dyDescent="0.25">
      <c r="A30" s="72" t="s">
        <v>443</v>
      </c>
      <c r="B30" s="193">
        <v>0</v>
      </c>
      <c r="C30" s="193">
        <v>0</v>
      </c>
      <c r="D30" s="193">
        <v>0</v>
      </c>
      <c r="E30" s="193">
        <v>0</v>
      </c>
      <c r="F30" s="193">
        <v>0</v>
      </c>
      <c r="G30" s="193">
        <v>0</v>
      </c>
    </row>
    <row r="31" spans="1:7" x14ac:dyDescent="0.25">
      <c r="A31" s="53" t="s">
        <v>444</v>
      </c>
      <c r="B31" s="193">
        <v>0</v>
      </c>
      <c r="C31" s="193">
        <v>0</v>
      </c>
      <c r="D31" s="193">
        <v>0</v>
      </c>
      <c r="E31" s="193">
        <v>0</v>
      </c>
      <c r="F31" s="193">
        <v>0</v>
      </c>
      <c r="G31" s="193">
        <v>0</v>
      </c>
    </row>
    <row r="32" spans="1:7" x14ac:dyDescent="0.25">
      <c r="A32" s="40"/>
      <c r="B32" s="194"/>
      <c r="C32" s="194"/>
      <c r="D32" s="194"/>
      <c r="E32" s="194"/>
      <c r="F32" s="194"/>
      <c r="G32" s="194"/>
    </row>
    <row r="33" spans="1:7" ht="14.45" customHeight="1" x14ac:dyDescent="0.25">
      <c r="A33" s="3" t="s">
        <v>446</v>
      </c>
      <c r="B33" s="192">
        <v>31632893.899999999</v>
      </c>
      <c r="C33" s="192">
        <v>0</v>
      </c>
      <c r="D33" s="192">
        <v>31632893.899999999</v>
      </c>
      <c r="E33" s="192">
        <v>5919681.4400000004</v>
      </c>
      <c r="F33" s="192">
        <v>5919681.4400000004</v>
      </c>
      <c r="G33" s="192">
        <v>25713212.459999997</v>
      </c>
    </row>
    <row r="34" spans="1:7" ht="14.45" customHeight="1" x14ac:dyDescent="0.25">
      <c r="A34" s="50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2024-04-17T18:02:16Z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