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INFORMACION TRIMESTRAL 1ER 2019\"/>
    </mc:Choice>
  </mc:AlternateContent>
  <xr:revisionPtr revIDLastSave="0" documentId="8_{811D2251-C9A7-47EA-A00B-E1FA5FF0F7EE}" xr6:coauthVersionLast="43" xr6:coauthVersionMax="43" xr10:uidLastSave="{00000000-0000-0000-0000-000000000000}"/>
  <bookViews>
    <workbookView xWindow="4245" yWindow="4215" windowWidth="21600" windowHeight="11385" xr2:uid="{00000000-000D-0000-FFFF-FFFF00000000}"/>
  </bookViews>
  <sheets>
    <sheet name="EAA" sheetId="1" r:id="rId1"/>
  </sheets>
  <definedNames>
    <definedName name="_xlnm._FilterDatabase" localSheetId="0" hidden="1">EAA!$A$2:$G$24</definedName>
  </definedNames>
  <calcPr calcId="181029"/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D4" i="1" l="1"/>
  <c r="C4" i="1"/>
  <c r="E4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15" i="1" l="1"/>
  <c r="G16" i="1"/>
  <c r="G15" i="1" s="1"/>
  <c r="F6" i="1"/>
  <c r="G7" i="1"/>
  <c r="G6" i="1" s="1"/>
  <c r="F4" i="1" l="1"/>
  <c r="G4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<sst xmlns="http://schemas.openxmlformats.org/spreadsheetml/2006/main" count="27" uniqueCount="27">
  <si>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</si>
  <si>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</si>
  <si>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</si>
  <si>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</si>
  <si>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</si>
  <si>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</si>
  <si>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</si>
  <si>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</si>
  <si>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</si>
  <si>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</si>
  <si>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</si>
  <si>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</si>
  <si>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</si>
  <si>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</si>
  <si>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</si>
  <si>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</si>
  <si>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</si>
  <si>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</si>
  <si>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</si>
  <si>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</si>
  <si>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</si>
  <si>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</si>
  <si>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</si>
  <si>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</si>
  <si>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</si>
  <si>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</si>
  <si>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SISTEMA DE AGUA POTABLE Y ALCANTARILLADO MUNICIPAL DE VALLE DE SANTIAGO
ESTADO ANALÍTICO DEL ACTIVO
Del 1 de Enero al AL 31 DE MARZO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</si>
</sst>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showGridLines="0" tabSelected="1" zoomScaleNormal="100" workbookViewId="0">
      <selection sqref="A1:G1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82689025.519999996</v>
      </c>
      <c r="D4" s="13">
        <f>SUM(D6+D15)</f>
        <v>43788036.940000005</v>
      </c>
      <c r="E4" s="13">
        <f>SUM(E6+E15)</f>
        <v>40693413.620000005</v>
      </c>
      <c r="F4" s="13">
        <f>SUM(F6+F15)</f>
        <v>85783648.840000004</v>
      </c>
      <c r="G4" s="13">
        <f>SUM(G6+G15)</f>
        <v>3094623.3200000022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31779716.16</v>
      </c>
      <c r="D6" s="13">
        <f>SUM(D7:D13)</f>
        <v>42574685.310000002</v>
      </c>
      <c r="E6" s="13">
        <f>SUM(E7:E13)</f>
        <v>40693413.620000005</v>
      </c>
      <c r="F6" s="13">
        <f>SUM(F7:F13)</f>
        <v>33660987.850000001</v>
      </c>
      <c r="G6" s="18">
        <f>SUM(G7:G13)</f>
        <v>1881271.6900000034</v>
      </c>
    </row>
    <row r="7" spans="1:7" x14ac:dyDescent="0.2">
      <c r="A7" s="3">
        <v>1110</v>
      </c>
      <c r="B7" s="7" t="s">
        <v>9</v>
      </c>
      <c r="C7" s="18">
        <v>2636287.4300000002</v>
      </c>
      <c r="D7" s="18">
        <v>21877855.800000001</v>
      </c>
      <c r="E7" s="18">
        <v>20883495.960000001</v>
      </c>
      <c r="F7" s="18">
        <f>C7+D7-E7</f>
        <v>3630647.2699999996</v>
      </c>
      <c r="G7" s="18">
        <f t="shared" ref="G7:G13" si="0">F7-C7</f>
        <v>994359.83999999939</v>
      </c>
    </row>
    <row r="8" spans="1:7" x14ac:dyDescent="0.2">
      <c r="A8" s="3">
        <v>1120</v>
      </c>
      <c r="B8" s="7" t="s">
        <v>10</v>
      </c>
      <c r="C8" s="18">
        <v>27521169.879999999</v>
      </c>
      <c r="D8" s="18">
        <v>20301871.350000001</v>
      </c>
      <c r="E8" s="18">
        <v>19448063.780000001</v>
      </c>
      <c r="F8" s="18">
        <f t="shared" ref="F8:F13" si="1">C8+D8-E8</f>
        <v>28374977.450000003</v>
      </c>
      <c r="G8" s="18">
        <f t="shared" si="0"/>
        <v>853807.57000000402</v>
      </c>
    </row>
    <row r="9" spans="1:7" x14ac:dyDescent="0.2">
      <c r="A9" s="3">
        <v>1130</v>
      </c>
      <c r="B9" s="7" t="s">
        <v>11</v>
      </c>
      <c r="C9" s="18">
        <v>1346851.07</v>
      </c>
      <c r="D9" s="18">
        <v>394958.16</v>
      </c>
      <c r="E9" s="18">
        <v>361853.88</v>
      </c>
      <c r="F9" s="18">
        <f t="shared" si="1"/>
        <v>1379955.35</v>
      </c>
      <c r="G9" s="18">
        <f t="shared" si="0"/>
        <v>33104.280000000028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275407.78000000003</v>
      </c>
      <c r="D11" s="18">
        <v>0</v>
      </c>
      <c r="E11" s="18">
        <v>0</v>
      </c>
      <c r="F11" s="18">
        <f t="shared" si="1"/>
        <v>275407.78000000003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50909309.359999999</v>
      </c>
      <c r="D15" s="13">
        <f>SUM(D16:D24)</f>
        <v>1213351.6299999999</v>
      </c>
      <c r="E15" s="13">
        <f>SUM(E16:E24)</f>
        <v>0</v>
      </c>
      <c r="F15" s="13">
        <f>SUM(F16:F24)</f>
        <v>52122660.990000002</v>
      </c>
      <c r="G15" s="13">
        <f>SUM(G16:G24)</f>
        <v>1213351.629999999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32174973.510000002</v>
      </c>
      <c r="D18" s="19">
        <v>800997.16</v>
      </c>
      <c r="E18" s="19">
        <v>0</v>
      </c>
      <c r="F18" s="19">
        <f t="shared" si="3"/>
        <v>32975970.670000002</v>
      </c>
      <c r="G18" s="19">
        <f t="shared" si="2"/>
        <v>800997.16000000015</v>
      </c>
    </row>
    <row r="19" spans="1:7" x14ac:dyDescent="0.2">
      <c r="A19" s="3">
        <v>1240</v>
      </c>
      <c r="B19" s="7" t="s">
        <v>18</v>
      </c>
      <c r="C19" s="18">
        <v>21182166.32</v>
      </c>
      <c r="D19" s="18">
        <v>412354.47</v>
      </c>
      <c r="E19" s="18">
        <v>0</v>
      </c>
      <c r="F19" s="18">
        <f t="shared" si="3"/>
        <v>21594520.789999999</v>
      </c>
      <c r="G19" s="18">
        <f t="shared" si="2"/>
        <v>412354.46999999881</v>
      </c>
    </row>
    <row r="20" spans="1:7" x14ac:dyDescent="0.2">
      <c r="A20" s="3">
        <v>1250</v>
      </c>
      <c r="B20" s="7" t="s">
        <v>19</v>
      </c>
      <c r="C20" s="18">
        <v>1134149.58</v>
      </c>
      <c r="D20" s="18">
        <v>0</v>
      </c>
      <c r="E20" s="18">
        <v>0</v>
      </c>
      <c r="F20" s="18">
        <f t="shared" si="3"/>
        <v>1134149.58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-4783970.08</v>
      </c>
      <c r="D21" s="18">
        <v>0</v>
      </c>
      <c r="E21" s="18">
        <v>0</v>
      </c>
      <c r="F21" s="18">
        <f t="shared" si="3"/>
        <v>-4783970.08</v>
      </c>
      <c r="G21" s="18">
        <f t="shared" si="2"/>
        <v>0</v>
      </c>
    </row>
    <row r="22" spans="1:7" x14ac:dyDescent="0.2">
      <c r="A22" s="3">
        <v>1270</v>
      </c>
      <c r="B22" s="7" t="s">
        <v>21</v>
      </c>
      <c r="C22" s="18">
        <v>1201990.03</v>
      </c>
      <c r="D22" s="18">
        <v>0</v>
      </c>
      <c r="E22" s="18">
        <v>0</v>
      </c>
      <c r="F22" s="18">
        <f t="shared" si="3"/>
        <v>1201990.03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3" t="s">
        <v>25</v>
      </c>
      <c r="C26" s="23"/>
      <c r="D26" s="23"/>
      <c r="E26" s="23"/>
      <c r="F26" s="23"/>
      <c r="G26" s="23"/>
    </row>
  </sheetData>
  <sheetProtection formatCells="0" formatColumns="0" formatRows="0" autoFilter="0"/>
  <mergeCells count="2">
    <mergeCell ref="A1:G1"/>
    <mergeCell ref="B26:G26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terms/"/>
    <ds:schemaRef ds:uri="http://purl.org/dc/dcmitype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2018-03-08T18:40:55Z</cp:lastPrinted>
  <dcterms:created xsi:type="dcterms:W3CDTF">2014-02-09T04:04:15Z</dcterms:created>
  <dcterms:modified xsi:type="dcterms:W3CDTF">2019-04-29T19:16:32Z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