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2FF3FA75-FCC0-4C3B-83A2-297B00EFD20A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<sst xmlns="http://schemas.openxmlformats.org/spreadsheetml/2006/main" count="73" uniqueCount="57">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</sst>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11441281.02</v>
      </c>
      <c r="D4" s="28">
        <f>SUM(D5:D11)</f>
        <v>45216277.689999998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11441156.84</v>
      </c>
      <c r="D8" s="30">
        <v>45213598.329999998</v>
      </c>
      <c r="E8" s="31">
        <v>4140</v>
      </c>
    </row>
    <row r="9" spans="1:5" x14ac:dyDescent="0.2">
      <c r="A9" s="19"/>
      <c r="B9" s="20" t="s">
        <v>47</v>
      </c>
      <c r="C9" s="29">
        <v>124.18</v>
      </c>
      <c r="D9" s="30">
        <v>2679.36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1102754.81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1102754.81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11441281.02</v>
      </c>
      <c r="D22" s="3">
        <f>SUM(D4+D12+D15)</f>
        <v>46319032.5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8354927.0399999991</v>
      </c>
      <c r="D25" s="28">
        <f>SUM(D26:D28)</f>
        <v>42207399.769999996</v>
      </c>
      <c r="E25" s="31" t="s">
        <v>55</v>
      </c>
    </row>
    <row r="26" spans="1:5" x14ac:dyDescent="0.2">
      <c r="A26" s="19"/>
      <c r="B26" s="20" t="s">
        <v>37</v>
      </c>
      <c r="C26" s="29">
        <v>4194077.81</v>
      </c>
      <c r="D26" s="30">
        <v>21678950.030000001</v>
      </c>
      <c r="E26" s="31">
        <v>5110</v>
      </c>
    </row>
    <row r="27" spans="1:5" x14ac:dyDescent="0.2">
      <c r="A27" s="19"/>
      <c r="B27" s="20" t="s">
        <v>16</v>
      </c>
      <c r="C27" s="29">
        <v>1057516.6299999999</v>
      </c>
      <c r="D27" s="30">
        <v>4298153.08</v>
      </c>
      <c r="E27" s="31">
        <v>5120</v>
      </c>
    </row>
    <row r="28" spans="1:5" x14ac:dyDescent="0.2">
      <c r="A28" s="19"/>
      <c r="B28" s="20" t="s">
        <v>17</v>
      </c>
      <c r="C28" s="29">
        <v>3103332.6</v>
      </c>
      <c r="D28" s="30">
        <v>16230296.66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73500</v>
      </c>
      <c r="D29" s="28">
        <f>SUM(D30:D38)</f>
        <v>272200</v>
      </c>
      <c r="E29" s="31" t="s">
        <v>55</v>
      </c>
    </row>
    <row r="30" spans="1:5" x14ac:dyDescent="0.2">
      <c r="A30" s="19"/>
      <c r="B30" s="20" t="s">
        <v>18</v>
      </c>
      <c r="C30" s="29">
        <v>6000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67500</v>
      </c>
      <c r="D33" s="30">
        <v>248200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2007121.79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2007121.79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8428427.0399999991</v>
      </c>
      <c r="D59" s="3">
        <f>SUM(D56+D49+D43+D39+D29+D25)</f>
        <v>44486721.559999995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3012853.9800000004</v>
      </c>
      <c r="D61" s="28">
        <f>D22-D59</f>
        <v>1832310.9400000051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2019-04-29T19:12:32Z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