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INFORMACION TRIMESTRAL 1ER 2019\"/>
    </mc:Choice>
  </mc:AlternateContent>
  <xr:revisionPtr revIDLastSave="0" documentId="8_{A1B13855-48D7-409A-AD30-E96981812E0C}" xr6:coauthVersionLast="43" xr6:coauthVersionMax="43" xr10:uidLastSave="{00000000-0000-0000-0000-000000000000}"/>
  <bookViews>
    <workbookView xWindow="4245" yWindow="4215" windowWidth="21600" windowHeight="11385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81029"/>
  <fileRecoveryPr autoRecover="0"/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26" i="4" l="1"/>
  <c r="F46" i="4"/>
  <c r="G26" i="4"/>
  <c r="G46" i="4"/>
  <c r="B28" i="4"/>
  <c r="C28" i="4"/>
  <c r="F48" i="4" l="1"/>
  <c r="G48" i="4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<sst xmlns="http://schemas.openxmlformats.org/spreadsheetml/2006/main" count="59" uniqueCount="59">
  <si>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</si>
  <si>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</si>
  <si>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</si>
  <si>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</si>
  <si>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</si>
  <si>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</si>
  <si>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</si>
  <si>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</si>
  <si>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</si>
  <si>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</si>
  <si>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</si>
  <si>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</si>
  <si>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</si>
  <si>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</si>
  <si>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</si>
  <si>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</si>
  <si>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</si>
  <si>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</si>
  <si>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</si>
  <si>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</si>
  <si>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</si>
  <si>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</si>
  <si>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</si>
  <si>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</si>
  <si>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</si>
  <si>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</si>
  <si>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</si>
  <si>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</si>
  <si>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</si>
  <si>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</si>
  <si>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</si>
  <si>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</si>
  <si>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</si>
  <si>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</si>
  <si>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</si>
  <si>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</si>
  <si>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</si>
  <si>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</si>
  <si>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</si>
  <si>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</si>
  <si>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</si>
  <si>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</si>
  <si>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</si>
  <si>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</si>
  <si>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</si>
  <si>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</si>
  <si>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</si>
  <si>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</si>
  <si>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</si>
  <si>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</si>
  <si>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</si>
  <si>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</si>
  <si>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</si>
  <si>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</si>
  <si>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</si>
  <si>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</si>
  <si>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</si>
  <si>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</si>
  <si>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DE AGUA POTABLE Y ALCANTARILLADO MUNICIPAL DE VALLE DE SANTIAGO
Estado de Situación Financiera
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</si>
</sst>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showGridLines="0" tabSelected="1" zoomScaleNormal="100" zoomScaleSheetLayoutView="100" workbookViewId="0">
      <selection activeCell="B24" sqref="B24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3630647.27</v>
      </c>
      <c r="C5" s="12">
        <v>2636287.4300000002</v>
      </c>
      <c r="D5" s="17"/>
      <c r="E5" s="11" t="s">
        <v>41</v>
      </c>
      <c r="F5" s="12">
        <v>10739762.93</v>
      </c>
      <c r="G5" s="5">
        <v>10370495.27</v>
      </c>
    </row>
    <row r="6" spans="1:7" x14ac:dyDescent="0.2">
      <c r="A6" s="30" t="s">
        <v>28</v>
      </c>
      <c r="B6" s="12">
        <v>28374977.449999999</v>
      </c>
      <c r="C6" s="12">
        <v>27521169.879999999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1379955.35</v>
      </c>
      <c r="C7" s="12">
        <v>1346851.07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275407.78000000003</v>
      </c>
      <c r="C9" s="12">
        <v>275407.78000000003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42598.28</v>
      </c>
      <c r="G12" s="5">
        <v>42598.28</v>
      </c>
    </row>
    <row r="13" spans="1:7" x14ac:dyDescent="0.2">
      <c r="A13" s="37" t="s">
        <v>5</v>
      </c>
      <c r="B13" s="10">
        <f>SUM(B5:B11)</f>
        <v>33660987.850000001</v>
      </c>
      <c r="C13" s="10">
        <f>SUM(C5:C11)</f>
        <v>31779716.16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10782361.209999999</v>
      </c>
      <c r="G14" s="5">
        <f>SUM(G5:G12)</f>
        <v>10413093.549999999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32975970.670000002</v>
      </c>
      <c r="C18" s="12">
        <v>32174973.510000002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21594520.789999999</v>
      </c>
      <c r="C19" s="12">
        <v>21182166.32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1134149.58</v>
      </c>
      <c r="C20" s="12">
        <v>1134149.58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-4783970.08</v>
      </c>
      <c r="C21" s="12">
        <v>-4783970.08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1201990.03</v>
      </c>
      <c r="C22" s="12">
        <v>1201990.03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52122660.990000002</v>
      </c>
      <c r="C26" s="10">
        <f>SUM(C16:C24)</f>
        <v>50909309.359999999</v>
      </c>
      <c r="D26" s="17"/>
      <c r="E26" s="39" t="s">
        <v>57</v>
      </c>
      <c r="F26" s="10">
        <f>SUM(F24+F14)</f>
        <v>10782361.209999999</v>
      </c>
      <c r="G26" s="6">
        <f>SUM(G14+G24)</f>
        <v>10413093.549999999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85783648.840000004</v>
      </c>
      <c r="C28" s="10">
        <f>C13+C26</f>
        <v>82689025.519999996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44149969.130000003</v>
      </c>
      <c r="G30" s="6">
        <f>SUM(G31:G33)</f>
        <v>44149969.130000003</v>
      </c>
    </row>
    <row r="31" spans="1:7" x14ac:dyDescent="0.2">
      <c r="A31" s="31"/>
      <c r="B31" s="15"/>
      <c r="C31" s="15"/>
      <c r="D31" s="17"/>
      <c r="E31" s="11" t="s">
        <v>2</v>
      </c>
      <c r="F31" s="12">
        <v>40196256.700000003</v>
      </c>
      <c r="G31" s="5">
        <v>40196256.700000003</v>
      </c>
    </row>
    <row r="32" spans="1:7" x14ac:dyDescent="0.2">
      <c r="A32" s="31"/>
      <c r="B32" s="15"/>
      <c r="C32" s="15"/>
      <c r="D32" s="17"/>
      <c r="E32" s="11" t="s">
        <v>18</v>
      </c>
      <c r="F32" s="12">
        <v>3953712.43</v>
      </c>
      <c r="G32" s="5">
        <v>3953712.43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30681295.68</v>
      </c>
      <c r="G35" s="6">
        <f>SUM(G36:G40)</f>
        <v>27955940.02</v>
      </c>
    </row>
    <row r="36" spans="1:7" x14ac:dyDescent="0.2">
      <c r="A36" s="31"/>
      <c r="B36" s="15"/>
      <c r="C36" s="15"/>
      <c r="D36" s="17"/>
      <c r="E36" s="11" t="s">
        <v>52</v>
      </c>
      <c r="F36" s="12">
        <v>3012853.98</v>
      </c>
      <c r="G36" s="5">
        <v>1832310.94</v>
      </c>
    </row>
    <row r="37" spans="1:7" x14ac:dyDescent="0.2">
      <c r="A37" s="31"/>
      <c r="B37" s="15"/>
      <c r="C37" s="15"/>
      <c r="D37" s="17"/>
      <c r="E37" s="11" t="s">
        <v>19</v>
      </c>
      <c r="F37" s="12">
        <v>27668441.699999999</v>
      </c>
      <c r="G37" s="5">
        <v>26123629.079999998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74831264.810000002</v>
      </c>
      <c r="G46" s="5">
        <f>SUM(G42+G35+G30)</f>
        <v>72105909.150000006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85613626.019999996</v>
      </c>
      <c r="G48" s="20">
        <f>G46+G26</f>
        <v>82519002.700000003</v>
      </c>
    </row>
    <row r="49" spans="1:7" x14ac:dyDescent="0.2">
      <c r="A49" s="33"/>
      <c r="B49" s="34"/>
      <c r="C49" s="35"/>
      <c r="D49" s="35"/>
      <c r="E49" s="35"/>
      <c r="F49" s="35"/>
      <c r="G49" s="36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2018-03-04T05:00:29Z</cp:lastPrinted>
  <dcterms:created xsi:type="dcterms:W3CDTF">2012-12-11T20:26:08Z</dcterms:created>
  <dcterms:modified xsi:type="dcterms:W3CDTF">2019-04-29T19:12:02Z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