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490" windowHeight="513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/>
  <c r="G68"/>
  <c r="G63"/>
  <c r="G59"/>
  <c r="G58"/>
  <c r="G57"/>
  <c r="G56"/>
  <c r="G54"/>
  <c r="G53"/>
  <c r="G52"/>
  <c r="G51"/>
  <c r="G49"/>
  <c r="G48"/>
  <c r="G47"/>
  <c r="G46"/>
  <c r="G45"/>
  <c r="G44"/>
  <c r="G43"/>
  <c r="G42"/>
  <c r="G36"/>
  <c r="G35"/>
  <c r="G33"/>
  <c r="G31"/>
  <c r="G30"/>
  <c r="G29"/>
  <c r="G28"/>
  <c r="G27"/>
  <c r="G26"/>
  <c r="G24"/>
  <c r="G23"/>
  <c r="G22"/>
  <c r="G21"/>
  <c r="G20"/>
  <c r="G19"/>
  <c r="G18"/>
  <c r="G17"/>
  <c r="G16"/>
  <c r="G15"/>
  <c r="G14"/>
  <c r="G12"/>
  <c r="G11"/>
  <c r="G10"/>
  <c r="G9"/>
  <c r="G8"/>
  <c r="G7"/>
  <c r="G6"/>
  <c r="G70" l="1"/>
  <c r="G62" l="1"/>
  <c r="G55"/>
  <c r="G50"/>
  <c r="G41"/>
  <c r="G34"/>
  <c r="G32"/>
  <c r="G25"/>
  <c r="G13"/>
  <c r="G60" l="1"/>
  <c r="G37"/>
  <c r="D69"/>
  <c r="D68"/>
  <c r="D63"/>
  <c r="D59"/>
  <c r="D58"/>
  <c r="D57"/>
  <c r="D56"/>
  <c r="D54"/>
  <c r="D53"/>
  <c r="D52"/>
  <c r="D51"/>
  <c r="D49"/>
  <c r="D48"/>
  <c r="D47"/>
  <c r="D46"/>
  <c r="D45"/>
  <c r="D44"/>
  <c r="D43"/>
  <c r="D42"/>
  <c r="D36"/>
  <c r="D35"/>
  <c r="D33"/>
  <c r="D31"/>
  <c r="D30"/>
  <c r="D29"/>
  <c r="D28"/>
  <c r="D27"/>
  <c r="D26"/>
  <c r="D24"/>
  <c r="D23"/>
  <c r="D22"/>
  <c r="D21"/>
  <c r="D20"/>
  <c r="D19"/>
  <c r="D18"/>
  <c r="D17"/>
  <c r="D16"/>
  <c r="D15"/>
  <c r="D14"/>
  <c r="D12"/>
  <c r="D11"/>
  <c r="D10"/>
  <c r="D9"/>
  <c r="D8"/>
  <c r="D7"/>
  <c r="D6"/>
  <c r="G65" l="1"/>
  <c r="F70"/>
  <c r="E70"/>
  <c r="D70"/>
  <c r="C70"/>
  <c r="B70"/>
  <c r="F62"/>
  <c r="E62"/>
  <c r="D62"/>
  <c r="C62"/>
  <c r="B62"/>
  <c r="F55"/>
  <c r="E55"/>
  <c r="D55"/>
  <c r="C55"/>
  <c r="B55"/>
  <c r="F50"/>
  <c r="E50"/>
  <c r="D50"/>
  <c r="C50"/>
  <c r="B50"/>
  <c r="F41"/>
  <c r="E41"/>
  <c r="D41"/>
  <c r="C41"/>
  <c r="B41"/>
  <c r="F34"/>
  <c r="E34"/>
  <c r="D34"/>
  <c r="C34"/>
  <c r="B34"/>
  <c r="F32"/>
  <c r="E32"/>
  <c r="D32"/>
  <c r="C32"/>
  <c r="B32"/>
  <c r="F25"/>
  <c r="F37" s="1"/>
  <c r="E25"/>
  <c r="D25"/>
  <c r="C25"/>
  <c r="B25"/>
  <c r="B37" s="1"/>
  <c r="F13"/>
  <c r="E13"/>
  <c r="D13"/>
  <c r="C13"/>
  <c r="B13"/>
  <c r="F65" l="1"/>
  <c r="F60"/>
  <c r="E60"/>
  <c r="E37"/>
  <c r="C60"/>
  <c r="C65" s="1"/>
  <c r="C37"/>
  <c r="B60"/>
  <c r="B65" s="1"/>
  <c r="G38"/>
  <c r="D37"/>
  <c r="D60"/>
  <c r="E65" l="1"/>
  <c r="D65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<sst xmlns="http://schemas.openxmlformats.org/spreadsheetml/2006/main" count="72" uniqueCount="72">
  <si>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</si>
  <si>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</si>
  <si>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</si>
  <si>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</si>
  <si>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</si>
  <si>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</si>
  <si>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</si>
  <si>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</si>
  <si>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</si>
  <si>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</si>
  <si>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</si>
  <si>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</si>
  <si>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</si>
  <si>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</si>
  <si>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</si>
  <si>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</si>
  <si>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</si>
  <si>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</si>
  <si>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</si>
  <si>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</si>
  <si>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</si>
  <si>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</si>
  <si>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</si>
  <si>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</si>
  <si>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</si>
  <si>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</si>
  <si>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</si>
  <si>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</si>
  <si>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</si>
  <si>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</si>
  <si>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</si>
  <si>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</si>
  <si>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</si>
  <si>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</si>
  <si>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</si>
  <si>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</si>
  <si>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</si>
  <si>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</si>
  <si>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</si>
  <si>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</si>
  <si>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</si>
  <si>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</si>
  <si>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</si>
  <si>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</si>
  <si>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</si>
  <si>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</si>
  <si>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</si>
  <si>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</si>
  <si>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</si>
  <si>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</si>
  <si>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</si>
  <si>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</si>
  <si>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</si>
  <si>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</si>
  <si>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</si>
  <si>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</si>
  <si>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</si>
  <si>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</si>
  <si>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</si>
  <si>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</si>
  <si>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</si>
  <si>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</si>
  <si>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</si>
  <si>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</si>
  <si>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</si>
  <si>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</si>
  <si>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</si>
  <si>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</si>
  <si>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</si>
  <si>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</si>
  <si>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</si>
  <si>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DE AGUA POTABLE Y ALCANTARILLADO MUNICIPAL DE VALLE DE SANTIAGO
Estado Analítico de Ingresos Detallado - LDF
al 30 de Junio de 2017
PESOS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</si>
</sst>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#,##0.00_ ;\-#,##0.00\ "/>
  </numFmts>
  <fonts count="7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165" fontId="5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1"/>
  </cols>
  <sheetData>
    <row r="1" spans="1:2">
      <c r="A1" s="20"/>
      <c r="B1" s="20"/>
    </row>
    <row r="2020" spans="1:1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3"/>
  <sheetViews>
    <sheetView tabSelected="1" zoomScale="85" zoomScaleNormal="85" workbookViewId="0">
      <selection sqref="A1:G1"/>
    </sheetView>
  </sheetViews>
  <sheetFormatPr baseColWidth="10" defaultRowHeight="11.2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26" t="s">
        <v>71</v>
      </c>
      <c r="B1" s="27"/>
      <c r="C1" s="27"/>
      <c r="D1" s="27"/>
      <c r="E1" s="27"/>
      <c r="F1" s="27"/>
      <c r="G1" s="28"/>
    </row>
    <row r="2" spans="1:7">
      <c r="A2" s="2"/>
      <c r="B2" s="29" t="s">
        <v>0</v>
      </c>
      <c r="C2" s="29"/>
      <c r="D2" s="29"/>
      <c r="E2" s="29"/>
      <c r="F2" s="29"/>
      <c r="G2" s="3"/>
    </row>
    <row r="3" spans="1:7" ht="22.5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>
      <c r="A4" s="7"/>
      <c r="B4" s="8"/>
      <c r="C4" s="8"/>
      <c r="D4" s="8"/>
      <c r="E4" s="8"/>
      <c r="F4" s="8"/>
      <c r="G4" s="8"/>
    </row>
    <row r="5" spans="1:7">
      <c r="A5" s="9" t="s">
        <v>8</v>
      </c>
      <c r="B5" s="10"/>
      <c r="C5" s="10"/>
      <c r="D5" s="10"/>
      <c r="E5" s="10"/>
      <c r="F5" s="10"/>
      <c r="G5" s="10"/>
    </row>
    <row r="6" spans="1:7">
      <c r="A6" s="11" t="s">
        <v>9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F6-B6</f>
        <v>0</v>
      </c>
    </row>
    <row r="7" spans="1:7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>
      <c r="A8" s="11" t="s">
        <v>11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v>0</v>
      </c>
      <c r="G8" s="10">
        <f t="shared" si="1"/>
        <v>0</v>
      </c>
    </row>
    <row r="9" spans="1:7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>
      <c r="A10" s="11" t="s">
        <v>13</v>
      </c>
      <c r="B10" s="10">
        <v>30900</v>
      </c>
      <c r="C10" s="10">
        <v>0</v>
      </c>
      <c r="D10" s="10">
        <f t="shared" si="0"/>
        <v>30900</v>
      </c>
      <c r="E10" s="10">
        <v>1532.37</v>
      </c>
      <c r="F10" s="10">
        <v>1532.37</v>
      </c>
      <c r="G10" s="10">
        <f t="shared" si="1"/>
        <v>-29367.63</v>
      </c>
    </row>
    <row r="11" spans="1:7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>
      <c r="A12" s="11" t="s">
        <v>15</v>
      </c>
      <c r="B12" s="10">
        <v>39115917.280000001</v>
      </c>
      <c r="C12" s="10">
        <v>0</v>
      </c>
      <c r="D12" s="10">
        <f t="shared" si="0"/>
        <v>39115917.280000001</v>
      </c>
      <c r="E12" s="10">
        <v>21430548.91</v>
      </c>
      <c r="F12" s="10">
        <v>21430548.91</v>
      </c>
      <c r="G12" s="10">
        <f t="shared" si="1"/>
        <v>-17685368.370000001</v>
      </c>
    </row>
    <row r="13" spans="1:7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>
      <c r="A14" s="12" t="s">
        <v>17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 t="shared" ref="G14:G24" si="3">F14-B14</f>
        <v>0</v>
      </c>
    </row>
    <row r="15" spans="1:7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>
      <c r="A31" s="11" t="s">
        <v>34</v>
      </c>
      <c r="B31" s="10">
        <v>0</v>
      </c>
      <c r="C31" s="10">
        <v>0</v>
      </c>
      <c r="D31" s="10">
        <f t="shared" si="0"/>
        <v>0</v>
      </c>
      <c r="E31" s="10">
        <v>0</v>
      </c>
      <c r="F31" s="10">
        <v>0</v>
      </c>
      <c r="G31" s="10">
        <f t="shared" si="5"/>
        <v>0</v>
      </c>
    </row>
    <row r="32" spans="1:7">
      <c r="A32" s="11" t="s">
        <v>35</v>
      </c>
      <c r="B32" s="10">
        <f>SUM(B33)</f>
        <v>332865</v>
      </c>
      <c r="C32" s="10">
        <f t="shared" ref="C32:G32" si="6">SUM(C33)</f>
        <v>0</v>
      </c>
      <c r="D32" s="10">
        <f t="shared" si="6"/>
        <v>332865</v>
      </c>
      <c r="E32" s="10">
        <f t="shared" si="6"/>
        <v>332865</v>
      </c>
      <c r="F32" s="10">
        <f t="shared" si="6"/>
        <v>332865</v>
      </c>
      <c r="G32" s="10">
        <f t="shared" si="6"/>
        <v>0</v>
      </c>
    </row>
    <row r="33" spans="1:7">
      <c r="A33" s="12" t="s">
        <v>36</v>
      </c>
      <c r="B33" s="10">
        <v>332865</v>
      </c>
      <c r="C33" s="10">
        <v>0</v>
      </c>
      <c r="D33" s="10">
        <f t="shared" si="0"/>
        <v>332865</v>
      </c>
      <c r="E33" s="10">
        <v>332865</v>
      </c>
      <c r="F33" s="10">
        <v>332865</v>
      </c>
      <c r="G33" s="10">
        <f>F33-B33</f>
        <v>0</v>
      </c>
    </row>
    <row r="34" spans="1:7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>
      <c r="A37" s="9" t="s">
        <v>40</v>
      </c>
      <c r="B37" s="23">
        <f t="shared" ref="B37:G37" si="9">SUM(B6:B13)+B25+B31+B32+B34</f>
        <v>39479682.280000001</v>
      </c>
      <c r="C37" s="23">
        <f t="shared" si="9"/>
        <v>0</v>
      </c>
      <c r="D37" s="23">
        <f t="shared" si="9"/>
        <v>39479682.280000001</v>
      </c>
      <c r="E37" s="23">
        <f t="shared" si="9"/>
        <v>21764946.280000001</v>
      </c>
      <c r="F37" s="23">
        <f t="shared" si="9"/>
        <v>21764946.280000001</v>
      </c>
      <c r="G37" s="23">
        <f t="shared" si="9"/>
        <v>-17714736</v>
      </c>
    </row>
    <row r="38" spans="1:7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>
      <c r="A39" s="15"/>
      <c r="B39" s="10"/>
      <c r="C39" s="10"/>
      <c r="D39" s="10"/>
      <c r="E39" s="10"/>
      <c r="F39" s="10"/>
      <c r="G39" s="10"/>
    </row>
    <row r="40" spans="1:7">
      <c r="A40" s="9" t="s">
        <v>42</v>
      </c>
      <c r="B40" s="10"/>
      <c r="C40" s="10"/>
      <c r="D40" s="10"/>
      <c r="E40" s="10"/>
      <c r="F40" s="10"/>
      <c r="G40" s="10"/>
    </row>
    <row r="41" spans="1:7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>
      <c r="A42" s="12" t="s">
        <v>44</v>
      </c>
      <c r="B42" s="10"/>
      <c r="C42" s="10"/>
      <c r="D42" s="10">
        <f t="shared" ref="D42:D49" si="11">B42+C42</f>
        <v>0</v>
      </c>
      <c r="E42" s="10"/>
      <c r="F42" s="10"/>
      <c r="G42" s="10">
        <f t="shared" ref="G42:G49" si="12">F42-B42</f>
        <v>0</v>
      </c>
    </row>
    <row r="43" spans="1:7">
      <c r="A43" s="12" t="s">
        <v>45</v>
      </c>
      <c r="B43" s="10"/>
      <c r="C43" s="10"/>
      <c r="D43" s="10">
        <f t="shared" si="11"/>
        <v>0</v>
      </c>
      <c r="E43" s="10"/>
      <c r="F43" s="10"/>
      <c r="G43" s="10">
        <f t="shared" si="12"/>
        <v>0</v>
      </c>
    </row>
    <row r="44" spans="1:7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>
      <c r="A46" s="12" t="s">
        <v>48</v>
      </c>
      <c r="B46" s="10"/>
      <c r="C46" s="10"/>
      <c r="D46" s="10">
        <f t="shared" si="11"/>
        <v>0</v>
      </c>
      <c r="E46" s="10"/>
      <c r="F46" s="10"/>
      <c r="G46" s="10">
        <f t="shared" si="12"/>
        <v>0</v>
      </c>
    </row>
    <row r="47" spans="1:7">
      <c r="A47" s="12" t="s">
        <v>49</v>
      </c>
      <c r="B47" s="10"/>
      <c r="C47" s="10"/>
      <c r="D47" s="10">
        <f t="shared" si="11"/>
        <v>0</v>
      </c>
      <c r="E47" s="10"/>
      <c r="F47" s="10"/>
      <c r="G47" s="10">
        <f t="shared" si="12"/>
        <v>0</v>
      </c>
    </row>
    <row r="48" spans="1:7">
      <c r="A48" s="12" t="s">
        <v>50</v>
      </c>
      <c r="B48" s="10"/>
      <c r="C48" s="10"/>
      <c r="D48" s="10">
        <f t="shared" si="11"/>
        <v>0</v>
      </c>
      <c r="E48" s="10"/>
      <c r="F48" s="10"/>
      <c r="G48" s="10">
        <f t="shared" si="12"/>
        <v>0</v>
      </c>
    </row>
    <row r="49" spans="1:7">
      <c r="A49" s="12" t="s">
        <v>51</v>
      </c>
      <c r="B49" s="10"/>
      <c r="C49" s="10"/>
      <c r="D49" s="10">
        <f t="shared" si="11"/>
        <v>0</v>
      </c>
      <c r="E49" s="10"/>
      <c r="F49" s="10"/>
      <c r="G49" s="10">
        <f t="shared" si="12"/>
        <v>0</v>
      </c>
    </row>
    <row r="50" spans="1:7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>
      <c r="A61" s="15"/>
      <c r="B61" s="10"/>
      <c r="C61" s="10"/>
      <c r="D61" s="10"/>
      <c r="E61" s="10"/>
      <c r="F61" s="10"/>
      <c r="G61" s="10"/>
    </row>
    <row r="62" spans="1:7">
      <c r="A62" s="9" t="s">
        <v>63</v>
      </c>
      <c r="B62" s="23">
        <f>SUM(B63)</f>
        <v>0</v>
      </c>
      <c r="C62" s="23">
        <f t="shared" ref="C62:G62" si="20">SUM(C63)</f>
        <v>802153.61</v>
      </c>
      <c r="D62" s="23">
        <f t="shared" si="20"/>
        <v>802153.61</v>
      </c>
      <c r="E62" s="23">
        <f t="shared" si="20"/>
        <v>802153.61</v>
      </c>
      <c r="F62" s="23">
        <f t="shared" si="20"/>
        <v>802153.61</v>
      </c>
      <c r="G62" s="23">
        <f t="shared" si="20"/>
        <v>802153.61</v>
      </c>
    </row>
    <row r="63" spans="1:7">
      <c r="A63" s="11" t="s">
        <v>64</v>
      </c>
      <c r="B63" s="10">
        <v>0</v>
      </c>
      <c r="C63" s="10">
        <v>802153.61</v>
      </c>
      <c r="D63" s="10">
        <f t="shared" ref="D63" si="21">B63+C63</f>
        <v>802153.61</v>
      </c>
      <c r="E63" s="10">
        <v>802153.61</v>
      </c>
      <c r="F63" s="10">
        <v>802153.61</v>
      </c>
      <c r="G63" s="10">
        <f>F63-B63</f>
        <v>802153.61</v>
      </c>
    </row>
    <row r="64" spans="1:7" ht="5.0999999999999996" customHeight="1">
      <c r="A64" s="15"/>
      <c r="B64" s="10"/>
      <c r="C64" s="10"/>
      <c r="D64" s="10"/>
      <c r="E64" s="10"/>
      <c r="F64" s="10"/>
      <c r="G64" s="10"/>
    </row>
    <row r="65" spans="1:7">
      <c r="A65" s="9" t="s">
        <v>65</v>
      </c>
      <c r="B65" s="23">
        <f t="shared" ref="B65:G65" si="22">B37+B60+B62</f>
        <v>39479682.280000001</v>
      </c>
      <c r="C65" s="23">
        <f t="shared" si="22"/>
        <v>802153.61</v>
      </c>
      <c r="D65" s="23">
        <f t="shared" si="22"/>
        <v>40281835.890000001</v>
      </c>
      <c r="E65" s="23">
        <f t="shared" si="22"/>
        <v>22567099.890000001</v>
      </c>
      <c r="F65" s="23">
        <f t="shared" si="22"/>
        <v>22567099.890000001</v>
      </c>
      <c r="G65" s="23">
        <f t="shared" si="22"/>
        <v>-16912582.390000001</v>
      </c>
    </row>
    <row r="66" spans="1:7" ht="5.0999999999999996" customHeight="1">
      <c r="A66" s="15"/>
      <c r="B66" s="10"/>
      <c r="C66" s="10"/>
      <c r="D66" s="10"/>
      <c r="E66" s="10"/>
      <c r="F66" s="10"/>
      <c r="G66" s="10"/>
    </row>
    <row r="67" spans="1:7">
      <c r="A67" s="9" t="s">
        <v>66</v>
      </c>
      <c r="B67" s="10"/>
      <c r="C67" s="10"/>
      <c r="D67" s="10"/>
      <c r="E67" s="10"/>
      <c r="F67" s="10"/>
      <c r="G67" s="10"/>
    </row>
    <row r="68" spans="1:7">
      <c r="A68" s="11" t="s">
        <v>67</v>
      </c>
      <c r="B68" s="10">
        <v>0</v>
      </c>
      <c r="C68" s="10">
        <v>802153.61</v>
      </c>
      <c r="D68" s="10">
        <f t="shared" ref="D68:D69" si="23">B68+C68</f>
        <v>802153.61</v>
      </c>
      <c r="E68" s="10">
        <v>802153.61</v>
      </c>
      <c r="F68" s="10">
        <v>802153.61</v>
      </c>
      <c r="G68" s="10">
        <f t="shared" ref="G68:G69" si="24">F68-B68</f>
        <v>802153.61</v>
      </c>
    </row>
    <row r="69" spans="1:7">
      <c r="A69" s="11" t="s">
        <v>68</v>
      </c>
      <c r="B69" s="10">
        <v>0</v>
      </c>
      <c r="C69" s="10">
        <v>0</v>
      </c>
      <c r="D69" s="10">
        <f t="shared" si="23"/>
        <v>0</v>
      </c>
      <c r="E69" s="10">
        <v>0</v>
      </c>
      <c r="F69" s="10">
        <v>0</v>
      </c>
      <c r="G69" s="10">
        <f t="shared" si="24"/>
        <v>0</v>
      </c>
    </row>
    <row r="70" spans="1:7">
      <c r="A70" s="17" t="s">
        <v>69</v>
      </c>
      <c r="B70" s="13">
        <f>B68+B69</f>
        <v>0</v>
      </c>
      <c r="C70" s="13">
        <f t="shared" ref="C70:G70" si="25">C68+C69</f>
        <v>802153.61</v>
      </c>
      <c r="D70" s="13">
        <f t="shared" si="25"/>
        <v>802153.61</v>
      </c>
      <c r="E70" s="13">
        <f t="shared" si="25"/>
        <v>802153.61</v>
      </c>
      <c r="F70" s="13">
        <f t="shared" si="25"/>
        <v>802153.61</v>
      </c>
      <c r="G70" s="13">
        <f t="shared" si="25"/>
        <v>802153.61</v>
      </c>
    </row>
    <row r="71" spans="1:7" ht="5.0999999999999996" customHeight="1">
      <c r="A71" s="18"/>
      <c r="B71" s="19"/>
      <c r="C71" s="19"/>
      <c r="D71" s="19"/>
      <c r="E71" s="19"/>
      <c r="F71" s="19"/>
      <c r="G71" s="19"/>
    </row>
    <row r="73" spans="1:7" ht="12.75">
      <c r="E73" s="25"/>
      <c r="F73" s="24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dcterms:created xsi:type="dcterms:W3CDTF">2017-01-11T17:22:08Z</dcterms:created>
  <dcterms:modified xsi:type="dcterms:W3CDTF">2017-07-25T20:09:26Z</dcterms:modified>
</cp:coreProperties>
</file>