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23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'ESF-03'!$A$6:$A$133</definedName>
    <definedName name="_xlnm.Print_Area" localSheetId="16">'EA-01'!$A$1:$D$59</definedName>
    <definedName name="_xlnm.Print_Area" localSheetId="17">'EA-02'!$A$1:$E$16</definedName>
    <definedName name="_xlnm.Print_Area" localSheetId="18">'EA-03 '!$A$1:$E$111</definedName>
    <definedName name="_xlnm.Print_Area" localSheetId="21">'EFE-01  '!$A$1:$E$18</definedName>
    <definedName name="_xlnm.Print_Area" localSheetId="22">'EFE-02'!$A$1:$D$34</definedName>
    <definedName name="_xlnm.Print_Area" localSheetId="23">'EFE-03'!$A$1:$C$43</definedName>
    <definedName name="_xlnm.Print_Area" localSheetId="2">'ESF-01'!$A$1:$E$79</definedName>
    <definedName name="_xlnm.Print_Area" localSheetId="3">'ESF-02 '!$A$1:$G$30</definedName>
    <definedName name="_xlnm.Print_Area" localSheetId="4">'ESF-03'!$A$1:$I$135</definedName>
    <definedName name="_xlnm.Print_Area" localSheetId="6">'ESF-06 '!$A$1:$G$18</definedName>
    <definedName name="_xlnm.Print_Area" localSheetId="7">'ESF-07'!$A$1:$E$18</definedName>
    <definedName name="_xlnm.Print_Area" localSheetId="8">'ESF-08'!$A$1:$F$52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'!$A$1:$H$24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'VHP-01'!$A$1:$G$16</definedName>
    <definedName name="_xlnm.Print_Area" localSheetId="20">'VHP-02'!$A$1:$F$24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G14" i="3"/>
  <c r="F14"/>
  <c r="E14"/>
  <c r="D14"/>
  <c r="G63" i="4"/>
  <c r="F63"/>
  <c r="E63"/>
  <c r="D63"/>
  <c r="C63"/>
  <c r="G53"/>
  <c r="F53"/>
  <c r="E53"/>
  <c r="D53"/>
  <c r="C53"/>
  <c r="G35"/>
  <c r="F35"/>
  <c r="E35"/>
  <c r="D35"/>
  <c r="C35"/>
  <c r="C101" i="16"/>
  <c r="C26" i="14"/>
  <c r="C10"/>
  <c r="C18" i="13"/>
  <c r="G42" i="12"/>
  <c r="F42"/>
  <c r="E42"/>
  <c r="D42"/>
  <c r="C42"/>
  <c r="C20" i="11"/>
  <c r="E34" i="9"/>
  <c r="D34"/>
  <c r="C34"/>
  <c r="E22"/>
  <c r="D22"/>
  <c r="C22"/>
  <c r="E88" i="8"/>
  <c r="D88"/>
  <c r="E78"/>
  <c r="D78"/>
  <c r="E60"/>
  <c r="D60"/>
  <c r="E50"/>
  <c r="D50"/>
  <c r="G15" i="4"/>
  <c r="F15"/>
  <c r="E15"/>
  <c r="D15"/>
  <c r="F28" i="3"/>
  <c r="D28"/>
  <c r="C21" i="2"/>
  <c r="E16" i="21"/>
  <c r="D16"/>
  <c r="C16"/>
  <c r="C88" i="8"/>
  <c r="C78"/>
  <c r="C60"/>
  <c r="G133" i="4"/>
  <c r="F133"/>
  <c r="E133"/>
  <c r="D133"/>
  <c r="C133"/>
  <c r="G123"/>
  <c r="F123"/>
  <c r="E123"/>
  <c r="D123"/>
  <c r="C123"/>
  <c r="G113"/>
  <c r="F113"/>
  <c r="E113"/>
  <c r="D113"/>
  <c r="C113"/>
  <c r="G103"/>
  <c r="F103"/>
  <c r="E103"/>
  <c r="D103"/>
  <c r="C103"/>
  <c r="G93"/>
  <c r="F93"/>
  <c r="E93"/>
  <c r="D93"/>
  <c r="C93"/>
  <c r="C16" i="7"/>
  <c r="C10" i="13"/>
  <c r="C27" i="25"/>
  <c r="C9"/>
  <c r="C35"/>
  <c r="C15" i="26"/>
  <c r="C20" s="1"/>
  <c r="C9"/>
  <c r="C18" i="14"/>
  <c r="C57" i="16"/>
  <c r="G22" i="12"/>
  <c r="F22"/>
  <c r="E22"/>
  <c r="D22"/>
  <c r="C22"/>
  <c r="I18" i="15"/>
  <c r="C13" i="9"/>
  <c r="D13"/>
  <c r="E13"/>
  <c r="C16" i="6"/>
  <c r="O18" i="15"/>
  <c r="N18"/>
  <c r="M18"/>
  <c r="L18"/>
  <c r="K18"/>
  <c r="H18"/>
  <c r="G18"/>
  <c r="F18"/>
  <c r="E22" i="20"/>
  <c r="D22"/>
  <c r="C22"/>
  <c r="E14" i="19"/>
  <c r="D14"/>
  <c r="C14"/>
  <c r="C14" i="17"/>
  <c r="C11" i="11"/>
  <c r="C50" i="8"/>
  <c r="E40"/>
  <c r="D40"/>
  <c r="C40"/>
  <c r="E16"/>
  <c r="D16"/>
  <c r="C16"/>
  <c r="B28" i="5"/>
  <c r="C26"/>
  <c r="C16"/>
  <c r="G25" i="4"/>
  <c r="F25"/>
  <c r="E25"/>
  <c r="D25"/>
  <c r="C25"/>
  <c r="C15"/>
  <c r="G28" i="3"/>
  <c r="E28"/>
  <c r="C28"/>
  <c r="C14"/>
  <c r="C78" i="2"/>
  <c r="C65"/>
  <c r="C52"/>
</calcChain>
</file>

<file path=xl/sharedStrings.xml><?xml version="1.0" encoding="utf-8"?>
<sst xmlns="http://schemas.openxmlformats.org/spreadsheetml/2006/main" count="934" uniqueCount="567">
  <si>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</si>
  <si>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</si>
  <si>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</si>
  <si>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</si>
  <si>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</si>
  <si>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</si>
  <si>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</si>
  <si>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</si>
  <si>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</si>
  <si>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</si>
  <si>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</si>
  <si>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</si>
  <si>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</si>
  <si>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</si>
  <si>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</si>
  <si>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</si>
  <si>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</si>
  <si>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</si>
  <si>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</si>
  <si>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</si>
  <si>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</si>
  <si>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</si>
  <si>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</si>
  <si>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</si>
  <si>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</si>
  <si>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</si>
  <si>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</si>
  <si>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</si>
  <si>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</si>
  <si>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</si>
  <si>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</si>
  <si>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</si>
  <si>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</si>
  <si>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</si>
  <si>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</si>
  <si>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</si>
  <si>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</si>
  <si>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</si>
  <si>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</si>
  <si>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</si>
  <si>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</si>
  <si>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</si>
  <si>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</si>
  <si>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</si>
  <si>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</si>
  <si>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</si>
  <si>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</si>
  <si>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</si>
  <si>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</si>
  <si>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</si>
  <si>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</si>
  <si>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</si>
  <si>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</si>
  <si>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</si>
  <si>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</si>
  <si>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</si>
  <si>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</si>
  <si>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</si>
  <si>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</si>
  <si>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</si>
  <si>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</si>
  <si>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</si>
  <si>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</si>
  <si>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</si>
  <si>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</si>
  <si>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</si>
  <si>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</si>
  <si>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</si>
  <si>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</si>
  <si>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</si>
  <si>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</si>
  <si>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</si>
  <si>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</si>
  <si>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</si>
  <si>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</si>
  <si>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</si>
  <si>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</si>
  <si>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</si>
  <si>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</si>
  <si>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</si>
  <si>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</si>
  <si>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</si>
  <si>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</si>
  <si>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</si>
  <si>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</si>
  <si>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</si>
  <si>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</si>
  <si>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</si>
  <si>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</si>
  <si>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</si>
  <si>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</si>
  <si>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</si>
  <si>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</si>
  <si>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</si>
  <si>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</si>
  <si>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</si>
  <si>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</si>
  <si>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</si>
  <si>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</si>
  <si>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</si>
  <si>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</si>
  <si>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</si>
  <si>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</si>
  <si>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</si>
  <si>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</si>
  <si>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</si>
  <si>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</si>
  <si>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</si>
  <si>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</si>
  <si>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</si>
  <si>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</si>
  <si>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</si>
  <si>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</si>
  <si>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</si>
  <si>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</si>
  <si>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</si>
  <si>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</si>
  <si>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</si>
  <si>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</si>
  <si>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</si>
  <si>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</si>
  <si>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</si>
  <si>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</si>
  <si>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</si>
  <si>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</si>
  <si>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</si>
  <si>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</si>
  <si>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</si>
  <si>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</si>
  <si>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</si>
  <si>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</si>
  <si>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</si>
  <si>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</si>
  <si>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</si>
  <si>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</si>
  <si>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</si>
  <si>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</si>
  <si>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</si>
  <si>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</si>
  <si>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</si>
  <si>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</si>
  <si>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</si>
  <si>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</si>
  <si>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</si>
  <si>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</si>
  <si>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</si>
  <si>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</si>
  <si>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</si>
  <si>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</si>
  <si>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</si>
  <si>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</si>
  <si>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</si>
  <si>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</si>
  <si>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</si>
  <si>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</si>
  <si>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</si>
  <si>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</si>
  <si>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</si>
  <si>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</si>
  <si>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</si>
  <si>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</si>
  <si>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</si>
  <si>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</si>
  <si>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</si>
  <si>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</si>
  <si>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</si>
  <si>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</si>
  <si>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</si>
  <si>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</si>
  <si>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</si>
  <si>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</si>
  <si>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</si>
  <si>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</si>
  <si>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</si>
  <si>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</si>
  <si>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</si>
  <si>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</si>
  <si>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</si>
  <si>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</si>
  <si>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</si>
  <si>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</si>
  <si>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</si>
  <si>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</si>
  <si>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</si>
  <si>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</si>
  <si>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</si>
  <si>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</si>
  <si>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</si>
  <si>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</si>
  <si>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</si>
  <si>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</si>
  <si>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</si>
  <si>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</si>
  <si>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</si>
  <si>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</si>
  <si>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</si>
  <si>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</si>
  <si>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</si>
  <si>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</si>
  <si>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</si>
  <si>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</si>
  <si>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</si>
  <si>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</si>
  <si>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</si>
  <si>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</si>
  <si>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</si>
  <si>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</si>
  <si>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</si>
  <si>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</si>
  <si>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</si>
  <si>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</si>
  <si>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</si>
  <si>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</si>
  <si>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</si>
  <si>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</si>
  <si>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</si>
  <si>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</si>
  <si>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</si>
  <si>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</si>
  <si>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</si>
  <si>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</si>
  <si>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</si>
  <si>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</si>
  <si>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</si>
  <si>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</si>
  <si>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</si>
  <si>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</si>
  <si>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</si>
  <si>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</si>
  <si>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</si>
  <si>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</si>
  <si>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</si>
  <si>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</si>
  <si>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</si>
  <si>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</si>
  <si>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</si>
  <si>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</si>
  <si>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</si>
  <si>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</si>
  <si>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</si>
  <si>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</si>
  <si>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</si>
  <si>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</si>
  <si>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</si>
  <si>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</si>
  <si>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</si>
  <si>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</si>
  <si>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</si>
  <si>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</si>
  <si>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</si>
  <si>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</si>
  <si>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</si>
  <si>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</si>
  <si>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</si>
  <si>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</si>
  <si>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</si>
  <si>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</si>
  <si>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</si>
  <si>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</si>
  <si>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</si>
  <si>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</si>
  <si>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</si>
  <si>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</si>
  <si>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</si>
  <si>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</si>
  <si>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</si>
  <si>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</si>
  <si>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</si>
  <si>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</si>
  <si>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</si>
  <si>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TOTAL_1131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</si>
  <si>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</si>
  <si>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</si>
  <si>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</si>
  <si>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</si>
  <si>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</si>
  <si>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</si>
  <si>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</si>
  <si>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</si>
  <si>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</si>
  <si>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</si>
  <si>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</si>
  <si>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</si>
  <si>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</si>
  <si>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</si>
  <si>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</si>
  <si>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</si>
  <si>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</si>
  <si>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</si>
  <si>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</si>
  <si>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</si>
  <si>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</si>
  <si>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</si>
  <si>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</si>
  <si>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</si>
  <si>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</si>
  <si>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</si>
  <si>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</si>
  <si>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</si>
  <si>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</si>
  <si>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</si>
  <si>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</si>
  <si>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</si>
  <si>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</si>
  <si>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</si>
  <si>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</si>
  <si>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</si>
  <si>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</si>
  <si>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</si>
  <si>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</si>
  <si>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</si>
  <si>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</si>
  <si>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</si>
  <si>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</si>
  <si>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</si>
  <si>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</si>
  <si>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</si>
  <si>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</si>
  <si>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</si>
  <si>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</si>
  <si>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</si>
  <si>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</si>
  <si>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</si>
  <si>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</si>
  <si>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</si>
  <si>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</si>
  <si>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</si>
  <si>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</si>
  <si>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</si>
  <si>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</si>
  <si>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</si>
  <si>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</si>
  <si>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</si>
  <si>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</si>
  <si>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</si>
  <si>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</si>
  <si>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</si>
  <si>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</si>
  <si>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</si>
  <si>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</si>
  <si>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</si>
  <si>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</si>
  <si>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</si>
  <si>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</si>
  <si>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</si>
  <si>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</si>
  <si>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</si>
  <si>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</si>
  <si>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</si>
  <si>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</si>
  <si>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</si>
  <si>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</si>
  <si>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</si>
  <si>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</si>
  <si>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</si>
  <si>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</si>
  <si>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</si>
  <si>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</si>
  <si>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</si>
  <si>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</si>
  <si>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</si>
  <si>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</si>
  <si>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r>
      <t xml:space="preserve">NOTAS A LOS ESTADOS FINANCIEROS DE </t>
    </r>
    <r>
      <rPr>
        <b/>
        <sz val="8"/>
        <color indexed="10"/>
        <rFont val="Arial"/>
        <family val="2"/>
      </rPr>
      <t>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</si>
  <si>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TOTAL_5000</t>
  </si>
  <si>
    <t>DIRECTOR GENERAL
ARQ.JOSE LEON GARCIA</t>
  </si>
  <si>
    <t>COORDINADORA ADMINISTRATIVA
LIC.MARIA YOLANDA LOPEZ GUERRERO</t>
  </si>
  <si>
    <t xml:space="preserve">  112200001  SUBSIDIO PARA EL EMPLEO</t>
  </si>
  <si>
    <t xml:space="preserve">  112400001  Contribuyentes Clientes</t>
  </si>
  <si>
    <t xml:space="preserve">  112400002  USUARIOS SERVICIO COMERCIAL</t>
  </si>
  <si>
    <t xml:space="preserve">  112400003  USUARIOS SERVICIO INDUSTRIAL</t>
  </si>
  <si>
    <t xml:space="preserve">  112400004  USUARIOS SERVICIO MIXTO</t>
  </si>
  <si>
    <t xml:space="preserve">  112400005  USUARIOS FRACCIONAMIENTOS</t>
  </si>
  <si>
    <t xml:space="preserve">  112400006  USUARIOS POR SERV DE</t>
  </si>
  <si>
    <t xml:space="preserve">  112400007  USUARIOS MEDIDORES</t>
  </si>
  <si>
    <t xml:space="preserve">  112400008  USUARIOS TOMAS DE AGUA Y DRENAJE</t>
  </si>
  <si>
    <t xml:space="preserve">  112300001  Funcionarios y empleados</t>
  </si>
  <si>
    <t xml:space="preserve">  112300011  Anticipos de Nómina</t>
  </si>
  <si>
    <t xml:space="preserve">  112500001  Fondo Fijo</t>
  </si>
  <si>
    <t xml:space="preserve">  112900001  Otros deudores</t>
  </si>
  <si>
    <t xml:space="preserve">  112900002  IVA ACREEDITABLE</t>
  </si>
  <si>
    <t xml:space="preserve">  112900004  IVA a favor</t>
  </si>
  <si>
    <t xml:space="preserve">  112900005  IVA A FAVOR AÑOS ANTERIORES</t>
  </si>
  <si>
    <t xml:space="preserve">  112900006  IVA A FAVOR 2006</t>
  </si>
  <si>
    <t xml:space="preserve">  112900007  IVA A FAVOR 2007</t>
  </si>
  <si>
    <t xml:space="preserve">  112900008  IVA A FAVOR 2008</t>
  </si>
  <si>
    <t xml:space="preserve">  112900009  IVA A FAVOR 2009</t>
  </si>
  <si>
    <t xml:space="preserve">  112900010  IVA A FAVOR 2010 EN ADELANTE</t>
  </si>
  <si>
    <t xml:space="preserve">  113200001  Ant Prov Ad BM  C P</t>
  </si>
  <si>
    <t xml:space="preserve">  115132471  Almacén Est y Manufa</t>
  </si>
  <si>
    <t xml:space="preserve">  115132491  Almacén de Material Diverso</t>
  </si>
  <si>
    <t xml:space="preserve">   123305831  Edificios e instalaciones</t>
  </si>
  <si>
    <t xml:space="preserve">   123405891  Infraestructura</t>
  </si>
  <si>
    <t xml:space="preserve">   123536131  Constr Obras</t>
  </si>
  <si>
    <t xml:space="preserve">   124115111  Muebles de oficina y estantería</t>
  </si>
  <si>
    <t xml:space="preserve">   124125121  Muebles excepto ofic</t>
  </si>
  <si>
    <t xml:space="preserve">   124135151  Computadoras</t>
  </si>
  <si>
    <t xml:space="preserve">   124195191  Otros mobiliarios</t>
  </si>
  <si>
    <t xml:space="preserve">   124215211  Equipo de audio y de video</t>
  </si>
  <si>
    <t xml:space="preserve">   124235231  Camaras fotograficas y de video</t>
  </si>
  <si>
    <t xml:space="preserve">   124415411  Automóviles y camiones</t>
  </si>
  <si>
    <t xml:space="preserve">   124495491  Otro equipo de transporte</t>
  </si>
  <si>
    <t xml:space="preserve">   124505511  Eq defensa y segurid</t>
  </si>
  <si>
    <t xml:space="preserve">   124615611  maq y eqagrop</t>
  </si>
  <si>
    <t xml:space="preserve">   124625621  Maquinaria y equipo industrial</t>
  </si>
  <si>
    <t xml:space="preserve">   124635631  maq y eqConstruc</t>
  </si>
  <si>
    <t xml:space="preserve">   124645641  Sist AA calefacció</t>
  </si>
  <si>
    <t xml:space="preserve">   124655651  Eq Comunicación</t>
  </si>
  <si>
    <t xml:space="preserve">   124665661  Accesorios de iluminación</t>
  </si>
  <si>
    <t xml:space="preserve">   124675671  Herramientas</t>
  </si>
  <si>
    <t xml:space="preserve">   124695691  Otros equipos</t>
  </si>
  <si>
    <t xml:space="preserve">   126305111  Muebles de oficina y estantería</t>
  </si>
  <si>
    <t xml:space="preserve">   126305151  Computadoras</t>
  </si>
  <si>
    <t xml:space="preserve">   126305191  Otros mobiliarios</t>
  </si>
  <si>
    <t xml:space="preserve">   126305211  Equipo de audio y de video</t>
  </si>
  <si>
    <t xml:space="preserve">   126305231  Camaras fotograficas y de video</t>
  </si>
  <si>
    <t xml:space="preserve">   126305411  Automóviles y camiones</t>
  </si>
  <si>
    <t xml:space="preserve">   126305491  Otro equipo de transporte</t>
  </si>
  <si>
    <t xml:space="preserve">   126305621  Maquinaria y equipo industrial</t>
  </si>
  <si>
    <t xml:space="preserve">   126305651  Eq Comunicación</t>
  </si>
  <si>
    <t xml:space="preserve">   126305671  Herramientas</t>
  </si>
  <si>
    <t xml:space="preserve">   125105911  Software</t>
  </si>
  <si>
    <t xml:space="preserve">   127106311  Estudios, Formulació</t>
  </si>
  <si>
    <t xml:space="preserve">   211200001  Proveedores por pagar CP</t>
  </si>
  <si>
    <t xml:space="preserve">   211200163  PASIVOS CAP. 3000</t>
  </si>
  <si>
    <t xml:space="preserve">   211700001  IVA CAUSADO</t>
  </si>
  <si>
    <t xml:space="preserve">   211700002  IVA X CAUSAR</t>
  </si>
  <si>
    <t xml:space="preserve">   211700103  RETENCION IMSS</t>
  </si>
  <si>
    <t xml:space="preserve">   211700104  CREDITOS  INFONAVIT</t>
  </si>
  <si>
    <t xml:space="preserve">   211700201  I.S.R. POR SALARIOS</t>
  </si>
  <si>
    <t xml:space="preserve">   211700401  OMAR RAMIREZ VIDAL</t>
  </si>
  <si>
    <t xml:space="preserve">   211900001  Otras ctas por pagar CP</t>
  </si>
  <si>
    <t xml:space="preserve">   417308101  Agua potable - Domestica</t>
  </si>
  <si>
    <t xml:space="preserve">   417308102  Agua potable - Comercial</t>
  </si>
  <si>
    <t xml:space="preserve">   417308103  Agua potable - Industrial</t>
  </si>
  <si>
    <t xml:space="preserve">   417308104  Agua potable - Mixta</t>
  </si>
  <si>
    <t xml:space="preserve">   417308105  Alcantarillado - Domestica</t>
  </si>
  <si>
    <t xml:space="preserve">   417308106  Alcantarillado - Comercial</t>
  </si>
  <si>
    <t xml:space="preserve">   417308107  Alcantarillado - Industrial</t>
  </si>
  <si>
    <t xml:space="preserve">   417308108  Alcantarillado - Mixta</t>
  </si>
  <si>
    <t xml:space="preserve">   417308109  Tratamiento agua res</t>
  </si>
  <si>
    <t xml:space="preserve">   417308110  Tratamiento agua res</t>
  </si>
  <si>
    <t xml:space="preserve">   417308111  Tratamiento agua res</t>
  </si>
  <si>
    <t xml:space="preserve">   417308112  Tratamiento agua res</t>
  </si>
  <si>
    <t xml:space="preserve">   417308113  Contratos de Agua potable</t>
  </si>
  <si>
    <t xml:space="preserve">   417308114  Duplicados</t>
  </si>
  <si>
    <t xml:space="preserve">   417308115  Constancias</t>
  </si>
  <si>
    <t xml:space="preserve">   417308116  Cambio de titular</t>
  </si>
  <si>
    <t xml:space="preserve">   417308117  Suspención Voluntaria</t>
  </si>
  <si>
    <t xml:space="preserve">   417308118  Reactivación</t>
  </si>
  <si>
    <t xml:space="preserve">   417308119  Dezasolve Domestico</t>
  </si>
  <si>
    <t xml:space="preserve">   417308120  Reconexión</t>
  </si>
  <si>
    <t xml:space="preserve">   417308121  Agua p/pipas</t>
  </si>
  <si>
    <t xml:space="preserve">   417308122  Transporte de Agua</t>
  </si>
  <si>
    <t xml:space="preserve">   417308123  Dezasolve no domestico</t>
  </si>
  <si>
    <t xml:space="preserve">   417308124  Incorporación Individual</t>
  </si>
  <si>
    <t xml:space="preserve">   417308125  Incorporación comerc</t>
  </si>
  <si>
    <t xml:space="preserve">   417308126  Incorporación a la r</t>
  </si>
  <si>
    <t xml:space="preserve">   417308128  Inspección General</t>
  </si>
  <si>
    <t xml:space="preserve">   417308129  Multas</t>
  </si>
  <si>
    <t xml:space="preserve">   417308130  Rezagos - Domestico</t>
  </si>
  <si>
    <t xml:space="preserve">   417308131  Rezago - Comercial</t>
  </si>
  <si>
    <t xml:space="preserve">   417308132  Rezagos - Industrial</t>
  </si>
  <si>
    <t xml:space="preserve">   417308133  Rezagos - Mixto</t>
  </si>
  <si>
    <t xml:space="preserve">   417308134  Recargos</t>
  </si>
  <si>
    <t xml:space="preserve">   417308135  Gastos de ejecución</t>
  </si>
  <si>
    <t xml:space="preserve">   417308136  Tomas de agua potable</t>
  </si>
  <si>
    <t xml:space="preserve">   417308137  Cuadro de medición</t>
  </si>
  <si>
    <t xml:space="preserve">   417308138  Medido de agua potable</t>
  </si>
  <si>
    <t xml:space="preserve">   417308139  Materiales e Instala</t>
  </si>
  <si>
    <t xml:space="preserve">   417308140  Por la venta de agua tratada</t>
  </si>
  <si>
    <t xml:space="preserve">   417308141  Otros bienes</t>
  </si>
  <si>
    <t xml:space="preserve">  511101131  Sueldos Base</t>
  </si>
  <si>
    <t xml:space="preserve">  511301321  Prima Vacacional</t>
  </si>
  <si>
    <t xml:space="preserve">  511301323  Gratificación de fin de año</t>
  </si>
  <si>
    <t xml:space="preserve">  511301331  Remun Horas extra</t>
  </si>
  <si>
    <t xml:space="preserve">  511301342  Compensaciones por servicios</t>
  </si>
  <si>
    <t xml:space="preserve">  511401413  Aportaciones IMSS</t>
  </si>
  <si>
    <t xml:space="preserve">  511401421  Aportaciones INFONAVIT</t>
  </si>
  <si>
    <t xml:space="preserve">  511401431  Ahorro para el retiro</t>
  </si>
  <si>
    <t xml:space="preserve">  511501522  Liquid por indem</t>
  </si>
  <si>
    <t xml:space="preserve">  511501541  Prestaciones CGT</t>
  </si>
  <si>
    <t xml:space="preserve">  511601711  Estím Productividad</t>
  </si>
  <si>
    <t xml:space="preserve">  512102111  Materiales y útiles de oficina</t>
  </si>
  <si>
    <t xml:space="preserve">  512102141  Mat y útiles Tec In</t>
  </si>
  <si>
    <t xml:space="preserve">  512102161  Material de limpieza</t>
  </si>
  <si>
    <t xml:space="preserve">  512202212  Prod Alimen instal</t>
  </si>
  <si>
    <t xml:space="preserve">  512302382  Mcías p distribució</t>
  </si>
  <si>
    <t xml:space="preserve">  512402421  Mat Constr Concret</t>
  </si>
  <si>
    <t xml:space="preserve">  512402491  Materiales diversos</t>
  </si>
  <si>
    <t xml:space="preserve">  512502531  Medicinas y prod far</t>
  </si>
  <si>
    <t xml:space="preserve">  512502551  Mat Acc y sum Lab</t>
  </si>
  <si>
    <t xml:space="preserve">  512502591  Otros productos químicos</t>
  </si>
  <si>
    <t xml:space="preserve">  512602612  Combus p Serv pub</t>
  </si>
  <si>
    <t xml:space="preserve">  512702711  Vestuario y uniformes</t>
  </si>
  <si>
    <t xml:space="preserve">  512702722  Prendas de protección personal</t>
  </si>
  <si>
    <t xml:space="preserve">  512902911  Herramientas menores</t>
  </si>
  <si>
    <t xml:space="preserve">  512902941  Ref Eq Cómputo</t>
  </si>
  <si>
    <t xml:space="preserve">  512902981  Ref Otros Equipos</t>
  </si>
  <si>
    <t xml:space="preserve">  513103111  Servicio de energía eléctrica</t>
  </si>
  <si>
    <t xml:space="preserve">  513103141  Servicio telefonía tradicional</t>
  </si>
  <si>
    <t xml:space="preserve">  513103161  Serv Telecomunicac</t>
  </si>
  <si>
    <t xml:space="preserve">  513203261  Arren Maq y eq</t>
  </si>
  <si>
    <t xml:space="preserve">  513303311  Servicios legales</t>
  </si>
  <si>
    <t xml:space="preserve">  513303312  Servicios de contabilidad</t>
  </si>
  <si>
    <t xml:space="preserve">  513303341  Servicios de capacitación</t>
  </si>
  <si>
    <t xml:space="preserve">  513303351  Serv InvCientífica</t>
  </si>
  <si>
    <t xml:space="preserve">  513303391  Serv Profesionales</t>
  </si>
  <si>
    <t xml:space="preserve">  513403411  Serv Financieros</t>
  </si>
  <si>
    <t xml:space="preserve">  513403451  Seguro de bienes patrimoniales</t>
  </si>
  <si>
    <t xml:space="preserve">  513503511  Cons y mantto Inm</t>
  </si>
  <si>
    <t xml:space="preserve">  513503531  Instal BInformat</t>
  </si>
  <si>
    <t xml:space="preserve">  513503551  Mantto Vehíc</t>
  </si>
  <si>
    <t xml:space="preserve">  513503571  Instal Maqy otros</t>
  </si>
  <si>
    <t xml:space="preserve">  513603611  Difusión Activ Gub</t>
  </si>
  <si>
    <t xml:space="preserve">  513703751  Viáticos nacionales</t>
  </si>
  <si>
    <t xml:space="preserve">  513803812  Gto CeremTitulares</t>
  </si>
  <si>
    <t xml:space="preserve">  513803821  Gto Orden Social</t>
  </si>
  <si>
    <t xml:space="preserve">  513903911  Serv Funerarios</t>
  </si>
  <si>
    <t xml:space="preserve">  513903921  Otros impuestos y derechos</t>
  </si>
  <si>
    <t xml:space="preserve">  513903981  Impuesto sobre nóminas</t>
  </si>
  <si>
    <t xml:space="preserve">  521204154  Transf Asignaciones</t>
  </si>
  <si>
    <t xml:space="preserve">  524204421  Becas</t>
  </si>
  <si>
    <t xml:space="preserve">  533208511  Convenios de reasignación</t>
  </si>
  <si>
    <t xml:space="preserve">  551505111  Muebles de oficina y estantería</t>
  </si>
  <si>
    <t xml:space="preserve">  551505151  Computadoras y equipo periférico</t>
  </si>
  <si>
    <t xml:space="preserve">  551505191  Otros mobiliarios</t>
  </si>
  <si>
    <t xml:space="preserve">  551505211  Equipo de audio y de video</t>
  </si>
  <si>
    <t xml:space="preserve">  551505231  Camaras fotograficas y de video</t>
  </si>
  <si>
    <t xml:space="preserve">  551505411  Automóviles y camiones</t>
  </si>
  <si>
    <t xml:space="preserve">  551505491  Otro equipo de transporte</t>
  </si>
  <si>
    <t xml:space="preserve">  551505621  Maquinaria y equipo industrial</t>
  </si>
  <si>
    <t xml:space="preserve">  551505651  Eq Comunicación</t>
  </si>
  <si>
    <t xml:space="preserve">  551505671  Herramientas</t>
  </si>
  <si>
    <t xml:space="preserve">  551705911  Amort Software</t>
  </si>
  <si>
    <t xml:space="preserve">  311000001  Aportaciones Municipales</t>
  </si>
  <si>
    <t xml:space="preserve">  311000002  Aportaciones Estatales</t>
  </si>
  <si>
    <t xml:space="preserve">  311000003  Aportaciones Federales</t>
  </si>
  <si>
    <t xml:space="preserve">  312000001  Revaluaciones del patrimonio</t>
  </si>
  <si>
    <t xml:space="preserve">   3210 Ahorro/ Desahorro</t>
  </si>
  <si>
    <t xml:space="preserve">   322002000  RESULTADO DE EJERCIC</t>
  </si>
  <si>
    <t xml:space="preserve">   322002003  Resultado del Ejercicio 2003</t>
  </si>
  <si>
    <t xml:space="preserve">   322002006  Resultado del Ejercicio 2006</t>
  </si>
  <si>
    <t xml:space="preserve">   322002007  Resultado del Ejercicio 2007</t>
  </si>
  <si>
    <t xml:space="preserve">   322002008  Resultado del Ejercicio 2008</t>
  </si>
  <si>
    <t xml:space="preserve">   322002011  Resultado del Ejercicio 2011</t>
  </si>
  <si>
    <t xml:space="preserve">   322002012  Resultado del Ejercicio 2012</t>
  </si>
  <si>
    <t xml:space="preserve">   322002013  Resultado del Ejercicio 2013</t>
  </si>
  <si>
    <t xml:space="preserve">   322002014  Resultado del Ejercicio 2014</t>
  </si>
  <si>
    <t xml:space="preserve">   322002015  Resultado del Ejercicio 2015</t>
  </si>
  <si>
    <t xml:space="preserve">   111300101  BANAMEX CTA 70055892987</t>
  </si>
  <si>
    <t xml:space="preserve">   111300102  BANAMEX CTA 70034284189</t>
  </si>
  <si>
    <t xml:space="preserve">   111300103  BANAMEX CTA 70041358813</t>
  </si>
  <si>
    <t xml:space="preserve">   111300104  BANCOMER CTA 0105334942</t>
  </si>
  <si>
    <t xml:space="preserve">   111300105  111300105  BANCOMER</t>
  </si>
  <si>
    <t xml:space="preserve">   111300106  111300106  BANCOMER</t>
  </si>
  <si>
    <t xml:space="preserve">    123405891  Infraestructura</t>
  </si>
  <si>
    <t xml:space="preserve">    124115111  Muebles de oficina</t>
  </si>
  <si>
    <t xml:space="preserve">    124135151  Computadoras</t>
  </si>
  <si>
    <t xml:space="preserve">    124195191  Otros mobiliarios</t>
  </si>
  <si>
    <t xml:space="preserve">    124215211  Equipo de audio y de video</t>
  </si>
  <si>
    <t xml:space="preserve">    124235231  Camaras fotograficas</t>
  </si>
  <si>
    <t xml:space="preserve">    124415411  Automóviles y camiones</t>
  </si>
  <si>
    <t xml:space="preserve">    124495491  Otro equipo de transporte</t>
  </si>
  <si>
    <t xml:space="preserve">    124625621  Maquinaria y equipo industrial</t>
  </si>
  <si>
    <t xml:space="preserve">    124645641  Sist AA calefacció</t>
  </si>
  <si>
    <t xml:space="preserve">    124655651  Eq Comunicación</t>
  </si>
  <si>
    <t xml:space="preserve">    124675671  Herramientas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</si>
</sst>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\-#,##0.00;&quot; &quot;"/>
  </numFmts>
  <fonts count="2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385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  <xf numFmtId="4" fontId="8" fillId="0" borderId="32" xfId="0" applyNumberFormat="1" applyFont="1" applyFill="1" applyBorder="1" applyAlignment="1">
      <alignment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wrapText="1"/>
    </xf>
    <xf numFmtId="4" fontId="8" fillId="0" borderId="26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/>
    </xf>
    <xf numFmtId="164" fontId="8" fillId="0" borderId="1" xfId="0" applyNumberFormat="1" applyFont="1" applyFill="1" applyBorder="1"/>
    <xf numFmtId="49" fontId="8" fillId="0" borderId="38" xfId="0" applyNumberFormat="1" applyFont="1" applyFill="1" applyBorder="1" applyAlignment="1">
      <alignment wrapText="1"/>
    </xf>
    <xf numFmtId="4" fontId="8" fillId="0" borderId="2" xfId="6" applyNumberFormat="1" applyFont="1" applyFill="1" applyBorder="1" applyAlignment="1">
      <alignment wrapText="1"/>
    </xf>
    <xf numFmtId="4" fontId="8" fillId="0" borderId="2" xfId="1" applyNumberFormat="1" applyFont="1" applyBorder="1" applyAlignment="1">
      <alignment wrapText="1"/>
    </xf>
    <xf numFmtId="4" fontId="8" fillId="0" borderId="2" xfId="0" applyNumberFormat="1" applyFont="1" applyBorder="1" applyAlignment="1">
      <alignment wrapText="1"/>
    </xf>
    <xf numFmtId="4" fontId="8" fillId="0" borderId="27" xfId="0" applyNumberFormat="1" applyFont="1" applyFill="1" applyBorder="1" applyAlignment="1">
      <alignment wrapText="1"/>
    </xf>
    <xf numFmtId="10" fontId="8" fillId="0" borderId="27" xfId="7" applyNumberFormat="1" applyFont="1" applyFill="1" applyBorder="1" applyAlignment="1">
      <alignment wrapText="1"/>
    </xf>
    <xf numFmtId="164" fontId="1" fillId="3" borderId="1" xfId="0" applyNumberFormat="1" applyFont="1" applyFill="1" applyBorder="1"/>
    <xf numFmtId="0" fontId="8" fillId="0" borderId="32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17" fillId="0" borderId="25" xfId="0" applyFont="1" applyBorder="1" applyAlignment="1">
      <alignment wrapText="1"/>
    </xf>
    <xf numFmtId="10" fontId="8" fillId="0" borderId="32" xfId="0" applyNumberFormat="1" applyFont="1" applyFill="1" applyBorder="1" applyAlignment="1">
      <alignment horizontal="right"/>
    </xf>
    <xf numFmtId="0" fontId="17" fillId="0" borderId="39" xfId="0" applyFont="1" applyBorder="1" applyAlignment="1">
      <alignment wrapText="1"/>
    </xf>
    <xf numFmtId="4" fontId="8" fillId="0" borderId="39" xfId="0" applyNumberFormat="1" applyFont="1" applyFill="1" applyBorder="1" applyAlignment="1">
      <alignment horizontal="right"/>
    </xf>
  </cellXfs>
  <cellStyles count="9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337"/>
  </cols>
  <sheetData>
    <row r="1" spans="1:2">
      <c r="A1" s="336"/>
      <c r="B1" s="336"/>
    </row>
    <row r="2020" spans="1:1">
      <c r="A2020" s="338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C41" sqref="C41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238</v>
      </c>
      <c r="B2" s="3"/>
      <c r="C2" s="4"/>
      <c r="D2" s="4"/>
      <c r="E2" s="4"/>
    </row>
    <row r="3" spans="1:6" s="285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230" t="s">
        <v>47</v>
      </c>
      <c r="C7" s="323" t="s">
        <v>75</v>
      </c>
      <c r="D7" s="323" t="s">
        <v>76</v>
      </c>
      <c r="E7" s="58" t="s">
        <v>77</v>
      </c>
      <c r="F7" s="59" t="s">
        <v>78</v>
      </c>
    </row>
    <row r="8" spans="1:6">
      <c r="A8" s="184"/>
      <c r="B8" s="368" t="s">
        <v>420</v>
      </c>
      <c r="C8" s="369">
        <v>1134149.58</v>
      </c>
      <c r="D8" s="369">
        <v>1134149.58</v>
      </c>
      <c r="E8" s="187"/>
      <c r="F8" s="150"/>
    </row>
    <row r="9" spans="1:6">
      <c r="A9" s="184"/>
      <c r="B9" s="184"/>
      <c r="C9" s="145"/>
      <c r="D9" s="187"/>
      <c r="E9" s="187"/>
      <c r="F9" s="150"/>
    </row>
    <row r="10" spans="1:6">
      <c r="A10" s="184"/>
      <c r="B10" s="184"/>
      <c r="C10" s="145"/>
      <c r="D10" s="187"/>
      <c r="E10" s="187"/>
      <c r="F10" s="150"/>
    </row>
    <row r="11" spans="1:6">
      <c r="A11" s="184"/>
      <c r="B11" s="184"/>
      <c r="C11" s="145"/>
      <c r="D11" s="187"/>
      <c r="E11" s="187"/>
      <c r="F11" s="150"/>
    </row>
    <row r="12" spans="1:6">
      <c r="A12" s="184"/>
      <c r="B12" s="184"/>
      <c r="C12" s="145"/>
      <c r="D12" s="187"/>
      <c r="E12" s="187"/>
      <c r="F12" s="150"/>
    </row>
    <row r="13" spans="1:6">
      <c r="A13" s="181"/>
      <c r="B13" s="181" t="s">
        <v>279</v>
      </c>
      <c r="C13" s="153">
        <f>SUM(C8:C12)</f>
        <v>1134149.58</v>
      </c>
      <c r="D13" s="153">
        <f>SUM(D8:D12)</f>
        <v>1134149.58</v>
      </c>
      <c r="E13" s="153">
        <f>SUM(E8:E12)</f>
        <v>0</v>
      </c>
      <c r="F13" s="181"/>
    </row>
    <row r="14" spans="1:6">
      <c r="A14" s="167"/>
      <c r="B14" s="167"/>
      <c r="C14" s="175"/>
      <c r="D14" s="175"/>
      <c r="E14" s="175"/>
      <c r="F14" s="167"/>
    </row>
    <row r="15" spans="1:6">
      <c r="A15" s="167"/>
      <c r="B15" s="167"/>
      <c r="C15" s="175"/>
      <c r="D15" s="175"/>
      <c r="E15" s="175"/>
      <c r="F15" s="167"/>
    </row>
    <row r="16" spans="1:6" ht="11.25" customHeight="1">
      <c r="A16" s="65" t="s">
        <v>258</v>
      </c>
      <c r="B16" s="66"/>
      <c r="C16" s="63"/>
      <c r="D16" s="63"/>
      <c r="E16" s="63"/>
      <c r="F16" s="12" t="s">
        <v>80</v>
      </c>
    </row>
    <row r="17" spans="1:6">
      <c r="A17" s="67"/>
      <c r="B17" s="67"/>
      <c r="C17" s="68"/>
      <c r="D17" s="68"/>
      <c r="E17" s="68"/>
    </row>
    <row r="18" spans="1:6" ht="15" customHeight="1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52" customFormat="1" ht="11.25" customHeight="1">
      <c r="A19" s="168"/>
      <c r="B19" s="184"/>
      <c r="C19" s="145"/>
      <c r="D19" s="145"/>
      <c r="E19" s="145"/>
      <c r="F19" s="150"/>
    </row>
    <row r="20" spans="1:6" s="285" customFormat="1" ht="11.25" customHeight="1">
      <c r="A20" s="168"/>
      <c r="B20" s="184"/>
      <c r="C20" s="145"/>
      <c r="D20" s="145"/>
      <c r="E20" s="145"/>
      <c r="F20" s="150"/>
    </row>
    <row r="21" spans="1:6">
      <c r="A21" s="168"/>
      <c r="B21" s="184"/>
      <c r="C21" s="145"/>
      <c r="D21" s="145"/>
      <c r="E21" s="145"/>
      <c r="F21" s="150"/>
    </row>
    <row r="22" spans="1:6">
      <c r="A22" s="181"/>
      <c r="B22" s="181" t="s">
        <v>280</v>
      </c>
      <c r="C22" s="153">
        <f>SUM(C19:C21)</f>
        <v>0</v>
      </c>
      <c r="D22" s="153">
        <f>SUM(D19:D21)</f>
        <v>0</v>
      </c>
      <c r="E22" s="153">
        <f>SUM(E19:E21)</f>
        <v>0</v>
      </c>
      <c r="F22" s="181"/>
    </row>
    <row r="23" spans="1:6">
      <c r="A23" s="167"/>
      <c r="B23" s="167"/>
      <c r="C23" s="175"/>
      <c r="D23" s="175"/>
      <c r="E23" s="175"/>
      <c r="F23" s="167"/>
    </row>
    <row r="24" spans="1:6">
      <c r="A24" s="167"/>
      <c r="B24" s="167"/>
      <c r="C24" s="175"/>
      <c r="D24" s="175"/>
      <c r="E24" s="175"/>
      <c r="F24" s="167"/>
    </row>
    <row r="25" spans="1:6" ht="11.25" customHeight="1">
      <c r="A25" s="66" t="s">
        <v>191</v>
      </c>
      <c r="B25" s="167"/>
      <c r="C25" s="69"/>
      <c r="D25" s="69"/>
      <c r="E25" s="53"/>
      <c r="F25" s="54" t="s">
        <v>81</v>
      </c>
    </row>
    <row r="26" spans="1:6">
      <c r="A26" s="45"/>
      <c r="B26" s="45"/>
      <c r="C26" s="22"/>
    </row>
    <row r="27" spans="1:6" ht="15" customHeight="1">
      <c r="A27" s="15" t="s">
        <v>46</v>
      </c>
      <c r="B27" s="230" t="s">
        <v>47</v>
      </c>
      <c r="C27" s="323" t="s">
        <v>75</v>
      </c>
      <c r="D27" s="323" t="s">
        <v>76</v>
      </c>
      <c r="E27" s="58" t="s">
        <v>77</v>
      </c>
      <c r="F27" s="59" t="s">
        <v>78</v>
      </c>
    </row>
    <row r="28" spans="1:6">
      <c r="A28" s="184"/>
      <c r="B28" s="368" t="s">
        <v>421</v>
      </c>
      <c r="C28" s="369">
        <v>1201990.03</v>
      </c>
      <c r="D28" s="369">
        <v>1201990.03</v>
      </c>
      <c r="E28" s="187"/>
      <c r="F28" s="150"/>
    </row>
    <row r="29" spans="1:6">
      <c r="A29" s="184"/>
      <c r="B29" s="184"/>
      <c r="C29" s="145"/>
      <c r="D29" s="187"/>
      <c r="E29" s="187"/>
      <c r="F29" s="150"/>
    </row>
    <row r="30" spans="1:6">
      <c r="A30" s="184"/>
      <c r="B30" s="184"/>
      <c r="C30" s="145"/>
      <c r="D30" s="187"/>
      <c r="E30" s="187"/>
      <c r="F30" s="150"/>
    </row>
    <row r="31" spans="1:6">
      <c r="A31" s="184"/>
      <c r="B31" s="184"/>
      <c r="C31" s="145"/>
      <c r="D31" s="187"/>
      <c r="E31" s="187"/>
      <c r="F31" s="150"/>
    </row>
    <row r="32" spans="1:6">
      <c r="A32" s="184"/>
      <c r="B32" s="184"/>
      <c r="C32" s="145"/>
      <c r="D32" s="187"/>
      <c r="E32" s="187"/>
      <c r="F32" s="150"/>
    </row>
    <row r="33" spans="1:6">
      <c r="A33" s="184"/>
      <c r="B33" s="184"/>
      <c r="C33" s="145"/>
      <c r="D33" s="187"/>
      <c r="E33" s="187"/>
      <c r="F33" s="150"/>
    </row>
    <row r="34" spans="1:6">
      <c r="A34" s="188"/>
      <c r="B34" s="188" t="s">
        <v>281</v>
      </c>
      <c r="C34" s="189">
        <f>SUM(C28:C33)</f>
        <v>1201990.03</v>
      </c>
      <c r="D34" s="189">
        <f>SUM(D28:D33)</f>
        <v>1201990.03</v>
      </c>
      <c r="E34" s="189">
        <f>SUM(E28:E33)</f>
        <v>0</v>
      </c>
      <c r="F34" s="189"/>
    </row>
    <row r="35" spans="1:6">
      <c r="A35" s="160"/>
      <c r="B35" s="161"/>
      <c r="C35" s="162"/>
      <c r="D35" s="162"/>
      <c r="E35" s="162"/>
      <c r="F35" s="161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Saldo al 31 de diciembre del año anterior a la cuenta pública que se presenta." sqref="C7 C27 C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Importe final del periodo que corresponde la cuenta pública presentada (trimestral: 1er, 2do, 3ro. o 4to.)." sqref="D27 D18 D7"/>
    <dataValidation allowBlank="1" showInputMessage="1" showErrorMessage="1" prompt="Corresponde al número de la cuenta de acuerdo al Plan de Cuentas emitido por el CONAC." sqref="A7 A18 A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238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72"/>
    </row>
    <row r="5" spans="1:17" ht="11.25" customHeight="1">
      <c r="A5" s="71" t="s">
        <v>83</v>
      </c>
      <c r="B5" s="72"/>
      <c r="C5" s="272"/>
      <c r="D5" s="272"/>
      <c r="E5" s="64"/>
      <c r="F5" s="64"/>
      <c r="G5" s="64"/>
      <c r="H5" s="271" t="s">
        <v>82</v>
      </c>
    </row>
    <row r="6" spans="1:17">
      <c r="J6" s="349"/>
      <c r="K6" s="349"/>
      <c r="L6" s="349"/>
      <c r="M6" s="349"/>
      <c r="N6" s="349"/>
      <c r="O6" s="349"/>
      <c r="P6" s="349"/>
      <c r="Q6" s="349"/>
    </row>
    <row r="7" spans="1:17">
      <c r="A7" s="3" t="s">
        <v>84</v>
      </c>
    </row>
    <row r="8" spans="1:17" ht="52.5" customHeight="1">
      <c r="A8" s="350" t="s">
        <v>85</v>
      </c>
      <c r="B8" s="350"/>
      <c r="C8" s="350"/>
      <c r="D8" s="350"/>
      <c r="E8" s="350"/>
      <c r="F8" s="350"/>
      <c r="G8" s="350"/>
      <c r="H8" s="35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238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285</v>
      </c>
      <c r="B5" s="292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85"/>
      <c r="B8" s="185"/>
      <c r="C8" s="175"/>
      <c r="D8" s="190"/>
    </row>
    <row r="9" spans="1:4">
      <c r="A9" s="185"/>
      <c r="B9" s="185"/>
      <c r="C9" s="191"/>
      <c r="D9" s="190"/>
    </row>
    <row r="10" spans="1:4">
      <c r="A10" s="185"/>
      <c r="B10" s="185"/>
      <c r="C10" s="191"/>
      <c r="D10" s="192"/>
    </row>
    <row r="11" spans="1:4">
      <c r="A11" s="165"/>
      <c r="B11" s="165" t="s">
        <v>286</v>
      </c>
      <c r="C11" s="157">
        <f>SUM(C8:C10)</f>
        <v>0</v>
      </c>
      <c r="D11" s="193"/>
    </row>
    <row r="14" spans="1:4" ht="11.25" customHeight="1">
      <c r="A14" s="62" t="s">
        <v>184</v>
      </c>
      <c r="B14" s="292"/>
      <c r="C14" s="75"/>
      <c r="D14" s="76" t="s">
        <v>86</v>
      </c>
    </row>
    <row r="15" spans="1:4">
      <c r="A15" s="77"/>
      <c r="B15" s="77"/>
      <c r="C15" s="78"/>
      <c r="D15" s="77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85"/>
      <c r="B17" s="185"/>
      <c r="C17" s="175"/>
      <c r="D17" s="190"/>
    </row>
    <row r="18" spans="1:4">
      <c r="A18" s="185"/>
      <c r="B18" s="185"/>
      <c r="C18" s="191"/>
      <c r="D18" s="190"/>
    </row>
    <row r="19" spans="1:4">
      <c r="A19" s="185"/>
      <c r="B19" s="185"/>
      <c r="C19" s="191"/>
      <c r="D19" s="192"/>
    </row>
    <row r="20" spans="1:4">
      <c r="A20" s="165"/>
      <c r="B20" s="165" t="s">
        <v>282</v>
      </c>
      <c r="C20" s="157">
        <f>SUM(C17:C19)</f>
        <v>0</v>
      </c>
      <c r="D20" s="193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2"/>
  <sheetViews>
    <sheetView zoomScaleNormal="100" zoomScaleSheetLayoutView="100" workbookViewId="0">
      <selection activeCell="E53" sqref="E52:E53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238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287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91"/>
      <c r="B6" s="293"/>
    </row>
    <row r="7" spans="1:8" ht="15" customHeight="1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168"/>
      <c r="B8" s="368" t="s">
        <v>422</v>
      </c>
      <c r="C8" s="369">
        <v>-1152843.5</v>
      </c>
      <c r="D8" s="145"/>
      <c r="E8" s="145"/>
      <c r="F8" s="145"/>
      <c r="G8" s="145"/>
      <c r="H8" s="194"/>
    </row>
    <row r="9" spans="1:8">
      <c r="A9" s="168"/>
      <c r="B9" s="368" t="s">
        <v>423</v>
      </c>
      <c r="C9" s="369">
        <v>-6796.78</v>
      </c>
      <c r="D9" s="145"/>
      <c r="E9" s="145"/>
      <c r="F9" s="145"/>
      <c r="G9" s="145"/>
      <c r="H9" s="194"/>
    </row>
    <row r="10" spans="1:8">
      <c r="A10" s="168"/>
      <c r="B10" s="368" t="s">
        <v>424</v>
      </c>
      <c r="C10" s="369">
        <v>-3190346.1</v>
      </c>
      <c r="D10" s="145"/>
      <c r="E10" s="145"/>
      <c r="F10" s="145"/>
      <c r="G10" s="145"/>
      <c r="H10" s="194"/>
    </row>
    <row r="11" spans="1:8">
      <c r="A11" s="168"/>
      <c r="B11" s="368" t="s">
        <v>425</v>
      </c>
      <c r="C11" s="369">
        <v>333278.34000000003</v>
      </c>
      <c r="D11" s="145"/>
      <c r="E11" s="145"/>
      <c r="F11" s="145"/>
      <c r="G11" s="145"/>
      <c r="H11" s="194"/>
    </row>
    <row r="12" spans="1:8">
      <c r="A12" s="168"/>
      <c r="B12" s="368" t="s">
        <v>426</v>
      </c>
      <c r="C12" s="369">
        <v>-130254.95</v>
      </c>
      <c r="D12" s="145"/>
      <c r="E12" s="145"/>
      <c r="F12" s="145"/>
      <c r="G12" s="145"/>
      <c r="H12" s="194"/>
    </row>
    <row r="13" spans="1:8">
      <c r="A13" s="168"/>
      <c r="B13" s="368" t="s">
        <v>427</v>
      </c>
      <c r="C13" s="369">
        <v>-18463.39</v>
      </c>
      <c r="D13" s="145"/>
      <c r="E13" s="145"/>
      <c r="F13" s="145"/>
      <c r="G13" s="145"/>
      <c r="H13" s="194"/>
    </row>
    <row r="14" spans="1:8">
      <c r="A14" s="168"/>
      <c r="B14" s="368" t="s">
        <v>428</v>
      </c>
      <c r="C14" s="369">
        <v>-267565.46000000002</v>
      </c>
      <c r="D14" s="145"/>
      <c r="E14" s="145"/>
      <c r="F14" s="145"/>
      <c r="G14" s="145"/>
      <c r="H14" s="194"/>
    </row>
    <row r="15" spans="1:8">
      <c r="A15" s="168"/>
      <c r="B15" s="368" t="s">
        <v>429</v>
      </c>
      <c r="C15" s="369">
        <v>-844.05</v>
      </c>
      <c r="D15" s="145"/>
      <c r="E15" s="145"/>
      <c r="F15" s="145"/>
      <c r="G15" s="145"/>
      <c r="H15" s="194"/>
    </row>
    <row r="16" spans="1:8">
      <c r="A16" s="168"/>
      <c r="B16" s="368" t="s">
        <v>430</v>
      </c>
      <c r="C16" s="369">
        <v>-389959.61</v>
      </c>
      <c r="D16" s="145"/>
      <c r="E16" s="145"/>
      <c r="F16" s="145"/>
      <c r="G16" s="145"/>
      <c r="H16" s="194"/>
    </row>
    <row r="17" spans="1:8">
      <c r="A17" s="168"/>
      <c r="B17" s="168"/>
      <c r="C17" s="145"/>
      <c r="D17" s="145"/>
      <c r="E17" s="145"/>
      <c r="F17" s="145"/>
      <c r="G17" s="145"/>
      <c r="H17" s="194"/>
    </row>
    <row r="18" spans="1:8">
      <c r="A18" s="168"/>
      <c r="B18" s="168"/>
      <c r="C18" s="145"/>
      <c r="D18" s="145"/>
      <c r="E18" s="145"/>
      <c r="F18" s="145"/>
      <c r="G18" s="145"/>
      <c r="H18" s="194"/>
    </row>
    <row r="19" spans="1:8">
      <c r="A19" s="168"/>
      <c r="B19" s="168"/>
      <c r="C19" s="145"/>
      <c r="D19" s="145"/>
      <c r="E19" s="145"/>
      <c r="F19" s="145"/>
      <c r="G19" s="145"/>
      <c r="H19" s="194"/>
    </row>
    <row r="20" spans="1:8">
      <c r="A20" s="168"/>
      <c r="B20" s="168"/>
      <c r="C20" s="145"/>
      <c r="D20" s="145"/>
      <c r="E20" s="145"/>
      <c r="F20" s="145"/>
      <c r="G20" s="145"/>
      <c r="H20" s="194"/>
    </row>
    <row r="21" spans="1:8">
      <c r="A21" s="168"/>
      <c r="B21" s="168"/>
      <c r="C21" s="145"/>
      <c r="D21" s="145"/>
      <c r="E21" s="145"/>
      <c r="F21" s="145"/>
      <c r="G21" s="145"/>
      <c r="H21" s="194"/>
    </row>
    <row r="22" spans="1:8">
      <c r="A22" s="195"/>
      <c r="B22" s="195" t="s">
        <v>289</v>
      </c>
      <c r="C22" s="196">
        <f>SUM(C8:C21)</f>
        <v>-4823795.5000000009</v>
      </c>
      <c r="D22" s="196">
        <f>SUM(D8:D21)</f>
        <v>0</v>
      </c>
      <c r="E22" s="196">
        <f>SUM(E8:E21)</f>
        <v>0</v>
      </c>
      <c r="F22" s="196">
        <f>SUM(F8:F21)</f>
        <v>0</v>
      </c>
      <c r="G22" s="196">
        <f>SUM(G8:G21)</f>
        <v>0</v>
      </c>
      <c r="H22" s="196"/>
    </row>
    <row r="25" spans="1:8">
      <c r="A25" s="10" t="s">
        <v>288</v>
      </c>
      <c r="B25" s="287"/>
      <c r="C25" s="80"/>
      <c r="D25" s="80"/>
      <c r="E25" s="80"/>
      <c r="F25" s="80"/>
      <c r="G25" s="80"/>
      <c r="H25" s="81" t="s">
        <v>87</v>
      </c>
    </row>
    <row r="26" spans="1:8">
      <c r="A26" s="291"/>
      <c r="B26" s="293"/>
      <c r="H26" s="286"/>
    </row>
    <row r="27" spans="1:8" ht="15" customHeight="1">
      <c r="A27" s="15" t="s">
        <v>46</v>
      </c>
      <c r="B27" s="16" t="s">
        <v>47</v>
      </c>
      <c r="C27" s="40" t="s">
        <v>48</v>
      </c>
      <c r="D27" s="40" t="s">
        <v>55</v>
      </c>
      <c r="E27" s="40" t="s">
        <v>56</v>
      </c>
      <c r="F27" s="40" t="s">
        <v>57</v>
      </c>
      <c r="G27" s="41" t="s">
        <v>58</v>
      </c>
      <c r="H27" s="16" t="s">
        <v>59</v>
      </c>
    </row>
    <row r="28" spans="1:8">
      <c r="A28" s="168"/>
      <c r="B28" s="168"/>
      <c r="C28" s="145"/>
      <c r="D28" s="145"/>
      <c r="E28" s="145"/>
      <c r="F28" s="145"/>
      <c r="G28" s="145"/>
      <c r="H28" s="194"/>
    </row>
    <row r="29" spans="1:8">
      <c r="A29" s="168"/>
      <c r="B29" s="168"/>
      <c r="C29" s="145"/>
      <c r="D29" s="145"/>
      <c r="E29" s="145"/>
      <c r="F29" s="145"/>
      <c r="G29" s="145"/>
      <c r="H29" s="194"/>
    </row>
    <row r="30" spans="1:8">
      <c r="A30" s="168"/>
      <c r="B30" s="168"/>
      <c r="C30" s="145"/>
      <c r="D30" s="145"/>
      <c r="E30" s="145"/>
      <c r="F30" s="145"/>
      <c r="G30" s="145"/>
      <c r="H30" s="194"/>
    </row>
    <row r="31" spans="1:8">
      <c r="A31" s="168"/>
      <c r="B31" s="168"/>
      <c r="C31" s="145"/>
      <c r="D31" s="145"/>
      <c r="E31" s="145"/>
      <c r="F31" s="145"/>
      <c r="G31" s="145"/>
      <c r="H31" s="194"/>
    </row>
    <row r="32" spans="1:8">
      <c r="A32" s="168"/>
      <c r="B32" s="168"/>
      <c r="C32" s="145"/>
      <c r="D32" s="145"/>
      <c r="E32" s="145"/>
      <c r="F32" s="145"/>
      <c r="G32" s="145"/>
      <c r="H32" s="194"/>
    </row>
    <row r="33" spans="1:8">
      <c r="A33" s="168"/>
      <c r="B33" s="168"/>
      <c r="C33" s="145"/>
      <c r="D33" s="145"/>
      <c r="E33" s="145"/>
      <c r="F33" s="145"/>
      <c r="G33" s="145"/>
      <c r="H33" s="194"/>
    </row>
    <row r="34" spans="1:8">
      <c r="A34" s="168"/>
      <c r="B34" s="168"/>
      <c r="C34" s="145"/>
      <c r="D34" s="145"/>
      <c r="E34" s="145"/>
      <c r="F34" s="145"/>
      <c r="G34" s="145"/>
      <c r="H34" s="194"/>
    </row>
    <row r="35" spans="1:8">
      <c r="A35" s="168"/>
      <c r="B35" s="168"/>
      <c r="C35" s="145"/>
      <c r="D35" s="145"/>
      <c r="E35" s="145"/>
      <c r="F35" s="145"/>
      <c r="G35" s="145"/>
      <c r="H35" s="194"/>
    </row>
    <row r="36" spans="1:8">
      <c r="A36" s="168"/>
      <c r="B36" s="168"/>
      <c r="C36" s="145"/>
      <c r="D36" s="145"/>
      <c r="E36" s="145"/>
      <c r="F36" s="145"/>
      <c r="G36" s="145"/>
      <c r="H36" s="194"/>
    </row>
    <row r="37" spans="1:8">
      <c r="A37" s="168"/>
      <c r="B37" s="168"/>
      <c r="C37" s="145"/>
      <c r="D37" s="145"/>
      <c r="E37" s="145"/>
      <c r="F37" s="145"/>
      <c r="G37" s="145"/>
      <c r="H37" s="194"/>
    </row>
    <row r="38" spans="1:8">
      <c r="A38" s="168"/>
      <c r="B38" s="168"/>
      <c r="C38" s="145"/>
      <c r="D38" s="145"/>
      <c r="E38" s="145"/>
      <c r="F38" s="145"/>
      <c r="G38" s="145"/>
      <c r="H38" s="194"/>
    </row>
    <row r="39" spans="1:8">
      <c r="A39" s="168"/>
      <c r="B39" s="168"/>
      <c r="C39" s="145"/>
      <c r="D39" s="145"/>
      <c r="E39" s="145"/>
      <c r="F39" s="145"/>
      <c r="G39" s="145"/>
      <c r="H39" s="194"/>
    </row>
    <row r="40" spans="1:8">
      <c r="A40" s="168"/>
      <c r="B40" s="168"/>
      <c r="C40" s="145"/>
      <c r="D40" s="145"/>
      <c r="E40" s="145"/>
      <c r="F40" s="145"/>
      <c r="G40" s="145"/>
      <c r="H40" s="194"/>
    </row>
    <row r="41" spans="1:8">
      <c r="A41" s="168"/>
      <c r="B41" s="168"/>
      <c r="C41" s="145"/>
      <c r="D41" s="145"/>
      <c r="E41" s="145"/>
      <c r="F41" s="145"/>
      <c r="G41" s="145"/>
      <c r="H41" s="194"/>
    </row>
    <row r="42" spans="1:8">
      <c r="A42" s="195"/>
      <c r="B42" s="195" t="s">
        <v>290</v>
      </c>
      <c r="C42" s="196">
        <f>SUM(C28:C41)</f>
        <v>0</v>
      </c>
      <c r="D42" s="196">
        <f>SUM(D28:D41)</f>
        <v>0</v>
      </c>
      <c r="E42" s="196">
        <f>SUM(E28:E41)</f>
        <v>0</v>
      </c>
      <c r="F42" s="196">
        <f>SUM(F28:F41)</f>
        <v>0</v>
      </c>
      <c r="G42" s="196">
        <f>SUM(G28:G41)</f>
        <v>0</v>
      </c>
      <c r="H42" s="196"/>
    </row>
  </sheetData>
  <dataValidations count="8">
    <dataValidation allowBlank="1" showInputMessage="1" showErrorMessage="1" prompt="Corresponde al nombre o descripción de la cuenta de acuerdo al Plan de Cuentas emitido por el CONAC." sqref="B7 B27"/>
    <dataValidation allowBlank="1" showInputMessage="1" showErrorMessage="1" prompt="Importe de la cuentas por cobrar con fecha de vencimiento de 1 a 90 días." sqref="D7 D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vencimiento mayor a 365 días." sqref="G7 G27"/>
    <dataValidation allowBlank="1" showInputMessage="1" showErrorMessage="1" prompt="Informar sobre la factibilidad de pago." sqref="H7 H27"/>
    <dataValidation allowBlank="1" showInputMessage="1" showErrorMessage="1" prompt="Saldo final del periodo que corresponde la cuenta pública presentada (trimestral: 1er, 2do, 3ro. o 4to.)." sqref="C7 C27"/>
    <dataValidation allowBlank="1" showInputMessage="1" showErrorMessage="1" prompt="Corresponde al número de la cuenta de acuerdo al Plan de Cuentas emitido por el CONAC." sqref="A7 A2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7" sqref="A7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238</v>
      </c>
      <c r="B2" s="3"/>
      <c r="D2" s="9"/>
      <c r="E2" s="7" t="s">
        <v>44</v>
      </c>
    </row>
    <row r="5" spans="1:5" ht="11.25" customHeight="1">
      <c r="A5" s="275" t="s">
        <v>248</v>
      </c>
      <c r="B5" s="275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52" customFormat="1" ht="11.25" customHeight="1">
      <c r="A8" s="168"/>
      <c r="B8" s="168"/>
      <c r="C8" s="194"/>
      <c r="D8" s="194"/>
      <c r="E8" s="150"/>
    </row>
    <row r="9" spans="1:5">
      <c r="A9" s="168"/>
      <c r="B9" s="168"/>
      <c r="C9" s="194"/>
      <c r="D9" s="194"/>
      <c r="E9" s="150"/>
    </row>
    <row r="10" spans="1:5">
      <c r="A10" s="203"/>
      <c r="B10" s="203" t="s">
        <v>292</v>
      </c>
      <c r="C10" s="204">
        <f>SUM(C8:C9)</f>
        <v>0</v>
      </c>
      <c r="D10" s="202"/>
      <c r="E10" s="202"/>
    </row>
    <row r="13" spans="1:5" ht="11.25" customHeight="1">
      <c r="A13" s="10" t="s">
        <v>291</v>
      </c>
      <c r="B13" s="287"/>
      <c r="D13" s="286"/>
      <c r="E13" s="81" t="s">
        <v>88</v>
      </c>
    </row>
    <row r="14" spans="1:5">
      <c r="A14" s="291"/>
      <c r="B14" s="293"/>
      <c r="D14" s="286"/>
      <c r="E14" s="286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97"/>
      <c r="B16" s="198"/>
      <c r="C16" s="199"/>
      <c r="D16" s="194"/>
      <c r="E16" s="150"/>
    </row>
    <row r="17" spans="1:5">
      <c r="A17" s="168"/>
      <c r="B17" s="200"/>
      <c r="C17" s="194"/>
      <c r="D17" s="194"/>
      <c r="E17" s="150"/>
    </row>
    <row r="18" spans="1:5">
      <c r="A18" s="195"/>
      <c r="B18" s="195" t="s">
        <v>293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B5" sqref="B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238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185</v>
      </c>
      <c r="B5" s="12"/>
      <c r="C5" s="9"/>
      <c r="D5" s="8"/>
      <c r="E5" s="81" t="s">
        <v>297</v>
      </c>
    </row>
    <row r="6" spans="1:5" s="42" customFormat="1">
      <c r="A6" s="291"/>
      <c r="B6" s="293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97"/>
      <c r="B8" s="198"/>
      <c r="C8" s="199"/>
      <c r="D8" s="194"/>
      <c r="E8" s="150"/>
    </row>
    <row r="9" spans="1:5" s="42" customFormat="1">
      <c r="A9" s="168"/>
      <c r="B9" s="200"/>
      <c r="C9" s="194"/>
      <c r="D9" s="194"/>
      <c r="E9" s="150"/>
    </row>
    <row r="10" spans="1:5" s="42" customFormat="1">
      <c r="A10" s="195"/>
      <c r="B10" s="195" t="s">
        <v>294</v>
      </c>
      <c r="C10" s="201">
        <f>SUM(C8:C9)</f>
        <v>0</v>
      </c>
      <c r="D10" s="202"/>
      <c r="E10" s="202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186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21" customFormat="1" ht="11.25" customHeight="1">
      <c r="A16" s="163"/>
      <c r="B16" s="180"/>
      <c r="C16" s="145"/>
      <c r="D16" s="145"/>
      <c r="E16" s="150"/>
    </row>
    <row r="17" spans="1:5">
      <c r="A17" s="163"/>
      <c r="B17" s="180"/>
      <c r="C17" s="145"/>
      <c r="D17" s="145"/>
      <c r="E17" s="150"/>
    </row>
    <row r="18" spans="1:5">
      <c r="A18" s="205"/>
      <c r="B18" s="205" t="s">
        <v>296</v>
      </c>
      <c r="C18" s="206">
        <f>SUM(C16:C17)</f>
        <v>0</v>
      </c>
      <c r="D18" s="153"/>
      <c r="E18" s="153"/>
    </row>
    <row r="21" spans="1:5">
      <c r="A21" s="10" t="s">
        <v>192</v>
      </c>
      <c r="B21" s="140"/>
      <c r="D21" s="141"/>
      <c r="E21" s="81" t="s">
        <v>297</v>
      </c>
    </row>
    <row r="22" spans="1:5">
      <c r="A22" s="291"/>
      <c r="B22" s="293"/>
      <c r="D22" s="141"/>
      <c r="E22" s="141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97"/>
      <c r="B24" s="198"/>
      <c r="C24" s="199"/>
      <c r="D24" s="194"/>
      <c r="E24" s="150"/>
    </row>
    <row r="25" spans="1:5">
      <c r="A25" s="168"/>
      <c r="B25" s="200"/>
      <c r="C25" s="194"/>
      <c r="D25" s="194"/>
      <c r="E25" s="150"/>
    </row>
    <row r="26" spans="1:5">
      <c r="A26" s="195"/>
      <c r="B26" s="195" t="s">
        <v>295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8" sqref="A8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1"/>
    <col min="29" max="16384" width="11.42578125" style="302"/>
  </cols>
  <sheetData>
    <row r="1" spans="1:28" s="83" customFormat="1" ht="18" customHeight="1">
      <c r="A1" s="351" t="s">
        <v>362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355" t="s">
        <v>176</v>
      </c>
      <c r="B4" s="356"/>
      <c r="C4" s="356"/>
      <c r="D4" s="356"/>
      <c r="E4" s="357"/>
      <c r="F4" s="43"/>
      <c r="G4" s="43"/>
      <c r="H4" s="43"/>
      <c r="I4" s="43"/>
      <c r="J4" s="87"/>
      <c r="K4" s="87"/>
      <c r="L4" s="87"/>
      <c r="M4" s="87"/>
      <c r="N4" s="87"/>
      <c r="O4" s="9"/>
      <c r="P4" s="352" t="s">
        <v>91</v>
      </c>
      <c r="Q4" s="352"/>
      <c r="R4" s="352"/>
      <c r="S4" s="352"/>
      <c r="T4" s="352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56"/>
      <c r="B5" s="257"/>
      <c r="C5" s="258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59"/>
      <c r="B6" s="353" t="s">
        <v>92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4"/>
    </row>
    <row r="7" spans="1:28" ht="12.95" customHeight="1">
      <c r="A7" s="299"/>
      <c r="B7" s="299"/>
      <c r="C7" s="299"/>
      <c r="D7" s="299"/>
      <c r="E7" s="299"/>
      <c r="F7" s="309" t="s">
        <v>166</v>
      </c>
      <c r="G7" s="310"/>
      <c r="H7" s="314" t="s">
        <v>331</v>
      </c>
      <c r="I7" s="311"/>
      <c r="J7" s="299"/>
      <c r="K7" s="309" t="s">
        <v>167</v>
      </c>
      <c r="L7" s="310"/>
      <c r="M7" s="311"/>
      <c r="N7" s="311"/>
      <c r="O7" s="311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</row>
    <row r="8" spans="1:28" s="304" customFormat="1" ht="33.75" customHeight="1">
      <c r="A8" s="300" t="s">
        <v>171</v>
      </c>
      <c r="B8" s="300" t="s">
        <v>93</v>
      </c>
      <c r="C8" s="300" t="s">
        <v>94</v>
      </c>
      <c r="D8" s="300" t="s">
        <v>198</v>
      </c>
      <c r="E8" s="300" t="s">
        <v>172</v>
      </c>
      <c r="F8" s="312" t="s">
        <v>106</v>
      </c>
      <c r="G8" s="312" t="s">
        <v>107</v>
      </c>
      <c r="H8" s="312" t="s">
        <v>107</v>
      </c>
      <c r="I8" s="313" t="s">
        <v>173</v>
      </c>
      <c r="J8" s="300" t="s">
        <v>95</v>
      </c>
      <c r="K8" s="312" t="s">
        <v>106</v>
      </c>
      <c r="L8" s="312" t="s">
        <v>107</v>
      </c>
      <c r="M8" s="313" t="s">
        <v>168</v>
      </c>
      <c r="N8" s="313" t="s">
        <v>169</v>
      </c>
      <c r="O8" s="313" t="s">
        <v>96</v>
      </c>
      <c r="P8" s="300" t="s">
        <v>174</v>
      </c>
      <c r="Q8" s="300" t="s">
        <v>175</v>
      </c>
      <c r="R8" s="300" t="s">
        <v>97</v>
      </c>
      <c r="S8" s="300" t="s">
        <v>98</v>
      </c>
      <c r="T8" s="300" t="s">
        <v>99</v>
      </c>
      <c r="U8" s="300" t="s">
        <v>100</v>
      </c>
      <c r="V8" s="300" t="s">
        <v>101</v>
      </c>
      <c r="W8" s="300" t="s">
        <v>102</v>
      </c>
      <c r="X8" s="300" t="s">
        <v>103</v>
      </c>
      <c r="Y8" s="300" t="s">
        <v>170</v>
      </c>
      <c r="Z8" s="300" t="s">
        <v>104</v>
      </c>
      <c r="AA8" s="300" t="s">
        <v>105</v>
      </c>
      <c r="AB8" s="303"/>
    </row>
    <row r="9" spans="1:28">
      <c r="A9" s="315" t="s">
        <v>108</v>
      </c>
      <c r="B9" s="316"/>
      <c r="C9" s="317"/>
      <c r="D9" s="317"/>
      <c r="E9" s="317"/>
      <c r="F9" s="318"/>
      <c r="G9" s="318"/>
      <c r="H9" s="319"/>
      <c r="I9" s="319"/>
      <c r="J9" s="320"/>
      <c r="K9" s="318"/>
      <c r="L9" s="318"/>
      <c r="M9" s="318"/>
      <c r="N9" s="318"/>
      <c r="O9" s="318"/>
      <c r="P9" s="321"/>
      <c r="Q9" s="321"/>
      <c r="R9" s="322"/>
      <c r="S9" s="322"/>
      <c r="T9" s="317"/>
      <c r="U9" s="317"/>
      <c r="V9" s="316"/>
      <c r="W9" s="316"/>
      <c r="X9" s="317"/>
      <c r="Y9" s="317"/>
      <c r="Z9" s="322"/>
      <c r="AA9" s="317"/>
    </row>
    <row r="10" spans="1:28" s="306" customFormat="1">
      <c r="A10" s="315" t="s">
        <v>109</v>
      </c>
      <c r="B10" s="316"/>
      <c r="C10" s="317"/>
      <c r="D10" s="317"/>
      <c r="E10" s="317"/>
      <c r="F10" s="318"/>
      <c r="G10" s="318"/>
      <c r="H10" s="319"/>
      <c r="I10" s="319"/>
      <c r="J10" s="320"/>
      <c r="K10" s="318"/>
      <c r="L10" s="318"/>
      <c r="M10" s="318"/>
      <c r="N10" s="318"/>
      <c r="O10" s="318"/>
      <c r="P10" s="321"/>
      <c r="Q10" s="321"/>
      <c r="R10" s="322"/>
      <c r="S10" s="322"/>
      <c r="T10" s="317"/>
      <c r="U10" s="317"/>
      <c r="V10" s="316"/>
      <c r="W10" s="316"/>
      <c r="X10" s="317"/>
      <c r="Y10" s="317"/>
      <c r="Z10" s="322"/>
      <c r="AA10" s="317"/>
      <c r="AB10" s="305"/>
    </row>
    <row r="11" spans="1:28" s="301" customFormat="1">
      <c r="A11" s="315" t="s">
        <v>110</v>
      </c>
      <c r="B11" s="316"/>
      <c r="C11" s="317"/>
      <c r="D11" s="317"/>
      <c r="E11" s="317"/>
      <c r="F11" s="318"/>
      <c r="G11" s="318"/>
      <c r="H11" s="319"/>
      <c r="I11" s="319"/>
      <c r="J11" s="320"/>
      <c r="K11" s="318"/>
      <c r="L11" s="318"/>
      <c r="M11" s="318"/>
      <c r="N11" s="318"/>
      <c r="O11" s="318"/>
      <c r="P11" s="321"/>
      <c r="Q11" s="321"/>
      <c r="R11" s="322"/>
      <c r="S11" s="322"/>
      <c r="T11" s="317"/>
      <c r="U11" s="317"/>
      <c r="V11" s="316"/>
      <c r="W11" s="316"/>
      <c r="X11" s="317"/>
      <c r="Y11" s="317"/>
      <c r="Z11" s="322"/>
      <c r="AA11" s="317"/>
    </row>
    <row r="12" spans="1:28" s="301" customFormat="1">
      <c r="A12" s="315" t="s">
        <v>111</v>
      </c>
      <c r="B12" s="316"/>
      <c r="C12" s="317"/>
      <c r="D12" s="317"/>
      <c r="E12" s="317"/>
      <c r="F12" s="318"/>
      <c r="G12" s="318"/>
      <c r="H12" s="319"/>
      <c r="I12" s="319"/>
      <c r="J12" s="320"/>
      <c r="K12" s="318"/>
      <c r="L12" s="318"/>
      <c r="M12" s="318"/>
      <c r="N12" s="318"/>
      <c r="O12" s="318"/>
      <c r="P12" s="321"/>
      <c r="Q12" s="321"/>
      <c r="R12" s="322"/>
      <c r="S12" s="322"/>
      <c r="T12" s="317"/>
      <c r="U12" s="317"/>
      <c r="V12" s="316"/>
      <c r="W12" s="316"/>
      <c r="X12" s="317"/>
      <c r="Y12" s="317"/>
      <c r="Z12" s="322"/>
      <c r="AA12" s="317"/>
    </row>
    <row r="13" spans="1:28" s="301" customFormat="1">
      <c r="A13" s="315"/>
      <c r="B13" s="316"/>
      <c r="C13" s="317"/>
      <c r="D13" s="317"/>
      <c r="E13" s="317"/>
      <c r="F13" s="318"/>
      <c r="G13" s="318"/>
      <c r="H13" s="319"/>
      <c r="I13" s="319"/>
      <c r="J13" s="320"/>
      <c r="K13" s="318"/>
      <c r="L13" s="318"/>
      <c r="M13" s="318"/>
      <c r="N13" s="318"/>
      <c r="O13" s="318"/>
      <c r="P13" s="321"/>
      <c r="Q13" s="321"/>
      <c r="R13" s="322"/>
      <c r="S13" s="322"/>
      <c r="T13" s="317"/>
      <c r="U13" s="317"/>
      <c r="V13" s="316"/>
      <c r="W13" s="316"/>
      <c r="X13" s="317"/>
      <c r="Y13" s="317"/>
      <c r="Z13" s="322"/>
      <c r="AA13" s="317"/>
    </row>
    <row r="14" spans="1:28" s="301" customFormat="1">
      <c r="A14" s="315"/>
      <c r="B14" s="316"/>
      <c r="C14" s="317"/>
      <c r="D14" s="317"/>
      <c r="E14" s="317"/>
      <c r="F14" s="318"/>
      <c r="G14" s="318"/>
      <c r="H14" s="319"/>
      <c r="I14" s="319"/>
      <c r="J14" s="320"/>
      <c r="K14" s="318"/>
      <c r="L14" s="318"/>
      <c r="M14" s="318"/>
      <c r="N14" s="318"/>
      <c r="O14" s="318"/>
      <c r="P14" s="321"/>
      <c r="Q14" s="321"/>
      <c r="R14" s="322"/>
      <c r="S14" s="322"/>
      <c r="T14" s="317"/>
      <c r="U14" s="317"/>
      <c r="V14" s="316"/>
      <c r="W14" s="316"/>
      <c r="X14" s="317"/>
      <c r="Y14" s="317"/>
      <c r="Z14" s="322"/>
      <c r="AA14" s="317"/>
    </row>
    <row r="15" spans="1:28" s="301" customFormat="1">
      <c r="A15" s="315"/>
      <c r="B15" s="316"/>
      <c r="C15" s="317"/>
      <c r="D15" s="317"/>
      <c r="E15" s="317"/>
      <c r="F15" s="318"/>
      <c r="G15" s="318"/>
      <c r="H15" s="319"/>
      <c r="I15" s="319"/>
      <c r="J15" s="320"/>
      <c r="K15" s="318"/>
      <c r="L15" s="318"/>
      <c r="M15" s="318"/>
      <c r="N15" s="318"/>
      <c r="O15" s="318"/>
      <c r="P15" s="321"/>
      <c r="Q15" s="321"/>
      <c r="R15" s="322"/>
      <c r="S15" s="322"/>
      <c r="T15" s="317"/>
      <c r="U15" s="317"/>
      <c r="V15" s="316"/>
      <c r="W15" s="316"/>
      <c r="X15" s="317"/>
      <c r="Y15" s="317"/>
      <c r="Z15" s="322"/>
      <c r="AA15" s="317"/>
    </row>
    <row r="16" spans="1:28" s="301" customFormat="1">
      <c r="A16" s="315"/>
      <c r="B16" s="316"/>
      <c r="C16" s="317"/>
      <c r="D16" s="317"/>
      <c r="E16" s="317"/>
      <c r="F16" s="318"/>
      <c r="G16" s="318"/>
      <c r="H16" s="319"/>
      <c r="I16" s="319"/>
      <c r="J16" s="320"/>
      <c r="K16" s="318"/>
      <c r="L16" s="318"/>
      <c r="M16" s="318"/>
      <c r="N16" s="318"/>
      <c r="O16" s="318"/>
      <c r="P16" s="321"/>
      <c r="Q16" s="321"/>
      <c r="R16" s="322"/>
      <c r="S16" s="322"/>
      <c r="T16" s="317"/>
      <c r="U16" s="317"/>
      <c r="V16" s="316"/>
      <c r="W16" s="316"/>
      <c r="X16" s="317"/>
      <c r="Y16" s="317"/>
      <c r="Z16" s="322"/>
      <c r="AA16" s="317"/>
    </row>
    <row r="17" spans="1:27">
      <c r="A17" s="315"/>
      <c r="B17" s="316"/>
      <c r="C17" s="317"/>
      <c r="D17" s="317"/>
      <c r="E17" s="317"/>
      <c r="F17" s="318"/>
      <c r="G17" s="318"/>
      <c r="H17" s="319"/>
      <c r="I17" s="319"/>
      <c r="J17" s="320"/>
      <c r="K17" s="318"/>
      <c r="L17" s="318"/>
      <c r="M17" s="318"/>
      <c r="N17" s="318"/>
      <c r="O17" s="318"/>
      <c r="P17" s="321"/>
      <c r="Q17" s="321"/>
      <c r="R17" s="322"/>
      <c r="S17" s="322"/>
      <c r="T17" s="317"/>
      <c r="U17" s="317"/>
      <c r="V17" s="316"/>
      <c r="W17" s="316"/>
      <c r="X17" s="317"/>
      <c r="Y17" s="317"/>
      <c r="Z17" s="322"/>
      <c r="AA17" s="317"/>
    </row>
    <row r="18" spans="1:27" s="307" customFormat="1">
      <c r="A18" s="308">
        <v>900001</v>
      </c>
      <c r="B18" s="260" t="s">
        <v>112</v>
      </c>
      <c r="C18" s="260"/>
      <c r="D18" s="260"/>
      <c r="E18" s="260"/>
      <c r="F18" s="261">
        <f>SUM(F9:F17)</f>
        <v>0</v>
      </c>
      <c r="G18" s="261">
        <f>SUM(G9:G17)</f>
        <v>0</v>
      </c>
      <c r="H18" s="261">
        <f>SUM(H9:H17)</f>
        <v>0</v>
      </c>
      <c r="I18" s="261">
        <f>SUM(I9:I17)</f>
        <v>0</v>
      </c>
      <c r="J18" s="262"/>
      <c r="K18" s="261">
        <f>SUM(K9:K17)</f>
        <v>0</v>
      </c>
      <c r="L18" s="261">
        <f>SUM(L9:L17)</f>
        <v>0</v>
      </c>
      <c r="M18" s="261">
        <f>SUM(M9:M17)</f>
        <v>0</v>
      </c>
      <c r="N18" s="261">
        <f>SUM(N9:N17)</f>
        <v>0</v>
      </c>
      <c r="O18" s="261">
        <f>SUM(O9:O17)</f>
        <v>0</v>
      </c>
      <c r="P18" s="263"/>
      <c r="Q18" s="260"/>
      <c r="R18" s="260"/>
      <c r="S18" s="264"/>
      <c r="T18" s="260"/>
      <c r="U18" s="260"/>
      <c r="V18" s="260"/>
      <c r="W18" s="260"/>
      <c r="X18" s="260"/>
      <c r="Y18" s="260"/>
      <c r="Z18" s="260"/>
      <c r="AA18" s="260"/>
    </row>
    <row r="19" spans="1:27" s="307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7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18"/>
  <sheetViews>
    <sheetView topLeftCell="A19" zoomScaleNormal="100" zoomScaleSheetLayoutView="100" workbookViewId="0">
      <selection activeCell="F60" sqref="F60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298</v>
      </c>
      <c r="B5" s="62"/>
      <c r="C5" s="43"/>
      <c r="D5" s="12" t="s">
        <v>327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173"/>
      <c r="B8" s="368" t="s">
        <v>431</v>
      </c>
      <c r="C8" s="369">
        <v>-9246608.7699999996</v>
      </c>
      <c r="D8" s="145"/>
    </row>
    <row r="9" spans="1:4">
      <c r="A9" s="173"/>
      <c r="B9" s="368" t="s">
        <v>432</v>
      </c>
      <c r="C9" s="369">
        <v>-1478169.12</v>
      </c>
      <c r="D9" s="145"/>
    </row>
    <row r="10" spans="1:4">
      <c r="A10" s="173"/>
      <c r="B10" s="368" t="s">
        <v>433</v>
      </c>
      <c r="C10" s="369">
        <v>-778482.46</v>
      </c>
      <c r="D10" s="145"/>
    </row>
    <row r="11" spans="1:4">
      <c r="A11" s="173"/>
      <c r="B11" s="368" t="s">
        <v>434</v>
      </c>
      <c r="C11" s="369">
        <v>-1319331.1100000001</v>
      </c>
      <c r="D11" s="145"/>
    </row>
    <row r="12" spans="1:4">
      <c r="A12" s="173"/>
      <c r="B12" s="368" t="s">
        <v>435</v>
      </c>
      <c r="C12" s="369">
        <v>-1221166.71</v>
      </c>
      <c r="D12" s="145"/>
    </row>
    <row r="13" spans="1:4">
      <c r="A13" s="173"/>
      <c r="B13" s="368" t="s">
        <v>436</v>
      </c>
      <c r="C13" s="369">
        <v>-183188.06</v>
      </c>
      <c r="D13" s="145"/>
    </row>
    <row r="14" spans="1:4">
      <c r="A14" s="173"/>
      <c r="B14" s="368" t="s">
        <v>437</v>
      </c>
      <c r="C14" s="369">
        <v>-93310.7</v>
      </c>
      <c r="D14" s="145"/>
    </row>
    <row r="15" spans="1:4">
      <c r="A15" s="173"/>
      <c r="B15" s="368" t="s">
        <v>438</v>
      </c>
      <c r="C15" s="369">
        <v>-180883.5</v>
      </c>
      <c r="D15" s="145"/>
    </row>
    <row r="16" spans="1:4" s="293" customFormat="1">
      <c r="A16" s="173"/>
      <c r="B16" s="368" t="s">
        <v>439</v>
      </c>
      <c r="C16" s="369">
        <v>-1046682.77</v>
      </c>
      <c r="D16" s="145"/>
    </row>
    <row r="17" spans="1:4" s="293" customFormat="1">
      <c r="A17" s="173"/>
      <c r="B17" s="368" t="s">
        <v>440</v>
      </c>
      <c r="C17" s="369">
        <v>-157017.72</v>
      </c>
      <c r="D17" s="145"/>
    </row>
    <row r="18" spans="1:4" s="293" customFormat="1">
      <c r="A18" s="173"/>
      <c r="B18" s="368" t="s">
        <v>441</v>
      </c>
      <c r="C18" s="369">
        <v>-80215</v>
      </c>
      <c r="D18" s="145"/>
    </row>
    <row r="19" spans="1:4" s="293" customFormat="1">
      <c r="A19" s="173"/>
      <c r="B19" s="368" t="s">
        <v>442</v>
      </c>
      <c r="C19" s="369">
        <v>-154803.29</v>
      </c>
      <c r="D19" s="145"/>
    </row>
    <row r="20" spans="1:4" s="293" customFormat="1">
      <c r="A20" s="173"/>
      <c r="B20" s="368" t="s">
        <v>443</v>
      </c>
      <c r="C20" s="369">
        <v>-75127.17</v>
      </c>
      <c r="D20" s="145"/>
    </row>
    <row r="21" spans="1:4" s="293" customFormat="1">
      <c r="A21" s="173"/>
      <c r="B21" s="368" t="s">
        <v>444</v>
      </c>
      <c r="C21" s="369">
        <v>-6874.46</v>
      </c>
      <c r="D21" s="145"/>
    </row>
    <row r="22" spans="1:4" s="293" customFormat="1">
      <c r="A22" s="173"/>
      <c r="B22" s="368" t="s">
        <v>445</v>
      </c>
      <c r="C22" s="369">
        <v>-1729.14</v>
      </c>
      <c r="D22" s="145"/>
    </row>
    <row r="23" spans="1:4" s="293" customFormat="1">
      <c r="A23" s="173"/>
      <c r="B23" s="368" t="s">
        <v>446</v>
      </c>
      <c r="C23" s="369">
        <v>-10459.6</v>
      </c>
      <c r="D23" s="145"/>
    </row>
    <row r="24" spans="1:4" s="293" customFormat="1">
      <c r="A24" s="173"/>
      <c r="B24" s="368" t="s">
        <v>447</v>
      </c>
      <c r="C24" s="369">
        <v>-17781.8</v>
      </c>
      <c r="D24" s="145"/>
    </row>
    <row r="25" spans="1:4" s="293" customFormat="1">
      <c r="A25" s="173"/>
      <c r="B25" s="368" t="s">
        <v>448</v>
      </c>
      <c r="C25" s="369">
        <v>-7961.47</v>
      </c>
      <c r="D25" s="145"/>
    </row>
    <row r="26" spans="1:4" s="293" customFormat="1">
      <c r="A26" s="173"/>
      <c r="B26" s="368" t="s">
        <v>449</v>
      </c>
      <c r="C26" s="369">
        <v>-33736.79</v>
      </c>
      <c r="D26" s="145"/>
    </row>
    <row r="27" spans="1:4" s="293" customFormat="1">
      <c r="A27" s="173"/>
      <c r="B27" s="368" t="s">
        <v>450</v>
      </c>
      <c r="C27" s="369">
        <v>-458542.11</v>
      </c>
      <c r="D27" s="145"/>
    </row>
    <row r="28" spans="1:4">
      <c r="A28" s="173"/>
      <c r="B28" s="368" t="s">
        <v>451</v>
      </c>
      <c r="C28" s="369">
        <v>-65900.259999999995</v>
      </c>
      <c r="D28" s="145"/>
    </row>
    <row r="29" spans="1:4">
      <c r="A29" s="173"/>
      <c r="B29" s="368" t="s">
        <v>452</v>
      </c>
      <c r="C29" s="369">
        <v>-227392.06</v>
      </c>
      <c r="D29" s="145"/>
    </row>
    <row r="30" spans="1:4">
      <c r="A30" s="173"/>
      <c r="B30" s="368" t="s">
        <v>453</v>
      </c>
      <c r="C30" s="369">
        <v>-116389.56</v>
      </c>
      <c r="D30" s="145"/>
    </row>
    <row r="31" spans="1:4">
      <c r="A31" s="173"/>
      <c r="B31" s="368" t="s">
        <v>454</v>
      </c>
      <c r="C31" s="369">
        <v>-358864.01</v>
      </c>
      <c r="D31" s="145"/>
    </row>
    <row r="32" spans="1:4">
      <c r="A32" s="173"/>
      <c r="B32" s="368" t="s">
        <v>455</v>
      </c>
      <c r="C32" s="369">
        <v>-646809.1</v>
      </c>
      <c r="D32" s="145"/>
    </row>
    <row r="33" spans="1:4">
      <c r="A33" s="173"/>
      <c r="B33" s="368" t="s">
        <v>456</v>
      </c>
      <c r="C33" s="369">
        <v>-1536.59</v>
      </c>
      <c r="D33" s="145"/>
    </row>
    <row r="34" spans="1:4">
      <c r="A34" s="173"/>
      <c r="B34" s="368" t="s">
        <v>457</v>
      </c>
      <c r="C34" s="369">
        <v>-32829.519999999997</v>
      </c>
      <c r="D34" s="145"/>
    </row>
    <row r="35" spans="1:4">
      <c r="A35" s="173"/>
      <c r="B35" s="368" t="s">
        <v>458</v>
      </c>
      <c r="C35" s="369">
        <v>-38293.360000000001</v>
      </c>
      <c r="D35" s="145"/>
    </row>
    <row r="36" spans="1:4">
      <c r="A36" s="173"/>
      <c r="B36" s="368" t="s">
        <v>459</v>
      </c>
      <c r="C36" s="369">
        <v>-16977744.100000001</v>
      </c>
      <c r="D36" s="145"/>
    </row>
    <row r="37" spans="1:4">
      <c r="A37" s="173"/>
      <c r="B37" s="368" t="s">
        <v>460</v>
      </c>
      <c r="C37" s="369">
        <v>-2348466.5299999998</v>
      </c>
      <c r="D37" s="145"/>
    </row>
    <row r="38" spans="1:4">
      <c r="A38" s="173"/>
      <c r="B38" s="368" t="s">
        <v>461</v>
      </c>
      <c r="C38" s="369">
        <v>-784938.07</v>
      </c>
      <c r="D38" s="145"/>
    </row>
    <row r="39" spans="1:4">
      <c r="A39" s="173"/>
      <c r="B39" s="368" t="s">
        <v>462</v>
      </c>
      <c r="C39" s="369">
        <v>-1657941.65</v>
      </c>
      <c r="D39" s="145"/>
    </row>
    <row r="40" spans="1:4">
      <c r="A40" s="173"/>
      <c r="B40" s="368" t="s">
        <v>463</v>
      </c>
      <c r="C40" s="369">
        <v>-402766.36</v>
      </c>
      <c r="D40" s="145"/>
    </row>
    <row r="41" spans="1:4">
      <c r="A41" s="173"/>
      <c r="B41" s="368" t="s">
        <v>464</v>
      </c>
      <c r="C41" s="369">
        <v>-4840.3999999999996</v>
      </c>
      <c r="D41" s="145"/>
    </row>
    <row r="42" spans="1:4">
      <c r="A42" s="173"/>
      <c r="B42" s="368" t="s">
        <v>465</v>
      </c>
      <c r="C42" s="369">
        <v>-424878.05</v>
      </c>
      <c r="D42" s="145"/>
    </row>
    <row r="43" spans="1:4">
      <c r="A43" s="173"/>
      <c r="B43" s="368" t="s">
        <v>466</v>
      </c>
      <c r="C43" s="369">
        <v>-153233.25</v>
      </c>
      <c r="D43" s="145"/>
    </row>
    <row r="44" spans="1:4">
      <c r="A44" s="173"/>
      <c r="B44" s="368" t="s">
        <v>467</v>
      </c>
      <c r="C44" s="369">
        <v>-327133.13</v>
      </c>
      <c r="D44" s="145"/>
    </row>
    <row r="45" spans="1:4">
      <c r="A45" s="173"/>
      <c r="B45" s="368" t="s">
        <v>468</v>
      </c>
      <c r="C45" s="369">
        <v>-141.69999999999999</v>
      </c>
      <c r="D45" s="145"/>
    </row>
    <row r="46" spans="1:4">
      <c r="A46" s="173"/>
      <c r="B46" s="368" t="s">
        <v>469</v>
      </c>
      <c r="C46" s="369">
        <v>-20039.3</v>
      </c>
      <c r="D46" s="145"/>
    </row>
    <row r="47" spans="1:4">
      <c r="A47" s="173"/>
      <c r="B47" s="368" t="s">
        <v>470</v>
      </c>
      <c r="C47" s="369">
        <v>-105880.49</v>
      </c>
      <c r="D47" s="145"/>
    </row>
    <row r="48" spans="1:4">
      <c r="A48" s="163"/>
      <c r="B48" s="366"/>
      <c r="C48" s="374"/>
      <c r="D48" s="145"/>
    </row>
    <row r="49" spans="1:4">
      <c r="A49" s="163"/>
      <c r="B49" s="163"/>
      <c r="C49" s="156"/>
      <c r="D49" s="145"/>
    </row>
    <row r="50" spans="1:4">
      <c r="A50" s="163"/>
      <c r="B50" s="163"/>
      <c r="C50" s="156"/>
      <c r="D50" s="145"/>
    </row>
    <row r="51" spans="1:4">
      <c r="A51" s="163"/>
      <c r="B51" s="163"/>
      <c r="C51" s="156"/>
      <c r="D51" s="145"/>
    </row>
    <row r="52" spans="1:4">
      <c r="A52" s="163"/>
      <c r="B52" s="163"/>
      <c r="C52" s="156"/>
      <c r="D52" s="145"/>
    </row>
    <row r="53" spans="1:4">
      <c r="A53" s="163"/>
      <c r="B53" s="163"/>
      <c r="C53" s="156"/>
      <c r="D53" s="145"/>
    </row>
    <row r="54" spans="1:4">
      <c r="A54" s="163"/>
      <c r="B54" s="163"/>
      <c r="C54" s="156"/>
      <c r="D54" s="145"/>
    </row>
    <row r="55" spans="1:4">
      <c r="A55" s="163"/>
      <c r="B55" s="163"/>
      <c r="C55" s="156"/>
      <c r="D55" s="145"/>
    </row>
    <row r="56" spans="1:4">
      <c r="A56" s="163"/>
      <c r="B56" s="163"/>
      <c r="C56" s="156"/>
      <c r="D56" s="145"/>
    </row>
    <row r="57" spans="1:4" s="19" customFormat="1">
      <c r="A57" s="165"/>
      <c r="B57" s="165" t="s">
        <v>300</v>
      </c>
      <c r="C57" s="157">
        <f>SUM(C8:C56)</f>
        <v>-41248089.240000002</v>
      </c>
      <c r="D57" s="153"/>
    </row>
    <row r="58" spans="1:4" s="19" customFormat="1">
      <c r="A58" s="166"/>
      <c r="B58" s="166"/>
      <c r="C58" s="27"/>
      <c r="D58" s="27"/>
    </row>
    <row r="59" spans="1:4" s="19" customFormat="1">
      <c r="A59" s="166"/>
      <c r="B59" s="166"/>
      <c r="C59" s="27"/>
      <c r="D59" s="27"/>
    </row>
    <row r="60" spans="1:4">
      <c r="A60" s="167"/>
      <c r="B60" s="167"/>
      <c r="C60" s="120"/>
      <c r="D60" s="120"/>
    </row>
    <row r="61" spans="1:4" ht="21.75" customHeight="1">
      <c r="A61" s="62" t="s">
        <v>299</v>
      </c>
      <c r="B61" s="62"/>
      <c r="C61" s="297"/>
      <c r="D61" s="288" t="s">
        <v>113</v>
      </c>
    </row>
    <row r="62" spans="1:4">
      <c r="A62" s="77"/>
      <c r="B62" s="77"/>
      <c r="C62" s="78"/>
      <c r="D62" s="94"/>
    </row>
    <row r="63" spans="1:4" ht="15" customHeight="1">
      <c r="A63" s="15" t="s">
        <v>46</v>
      </c>
      <c r="B63" s="16" t="s">
        <v>47</v>
      </c>
      <c r="C63" s="17" t="s">
        <v>48</v>
      </c>
      <c r="D63" s="17" t="s">
        <v>59</v>
      </c>
    </row>
    <row r="64" spans="1:4">
      <c r="A64" s="163"/>
      <c r="B64" s="163"/>
      <c r="C64" s="156"/>
      <c r="D64" s="145"/>
    </row>
    <row r="65" spans="1:4">
      <c r="A65" s="163"/>
      <c r="B65" s="163"/>
      <c r="C65" s="156"/>
      <c r="D65" s="145"/>
    </row>
    <row r="66" spans="1:4">
      <c r="A66" s="163"/>
      <c r="B66" s="163"/>
      <c r="C66" s="156"/>
      <c r="D66" s="145"/>
    </row>
    <row r="67" spans="1:4">
      <c r="A67" s="163"/>
      <c r="B67" s="163"/>
      <c r="C67" s="156"/>
      <c r="D67" s="145"/>
    </row>
    <row r="68" spans="1:4">
      <c r="A68" s="163"/>
      <c r="B68" s="163"/>
      <c r="C68" s="156"/>
      <c r="D68" s="145"/>
    </row>
    <row r="69" spans="1:4">
      <c r="A69" s="163"/>
      <c r="B69" s="163"/>
      <c r="C69" s="156"/>
      <c r="D69" s="145"/>
    </row>
    <row r="70" spans="1:4">
      <c r="A70" s="163"/>
      <c r="B70" s="163"/>
      <c r="C70" s="156"/>
      <c r="D70" s="145"/>
    </row>
    <row r="71" spans="1:4">
      <c r="A71" s="163"/>
      <c r="B71" s="163"/>
      <c r="C71" s="156"/>
      <c r="D71" s="145"/>
    </row>
    <row r="72" spans="1:4">
      <c r="A72" s="163"/>
      <c r="B72" s="163"/>
      <c r="C72" s="156"/>
      <c r="D72" s="145"/>
    </row>
    <row r="73" spans="1:4">
      <c r="A73" s="163"/>
      <c r="B73" s="163"/>
      <c r="C73" s="156"/>
      <c r="D73" s="145"/>
    </row>
    <row r="74" spans="1:4">
      <c r="A74" s="163"/>
      <c r="B74" s="163"/>
      <c r="C74" s="156"/>
      <c r="D74" s="145"/>
    </row>
    <row r="75" spans="1:4">
      <c r="A75" s="163"/>
      <c r="B75" s="163"/>
      <c r="C75" s="156"/>
      <c r="D75" s="145"/>
    </row>
    <row r="76" spans="1:4">
      <c r="A76" s="163"/>
      <c r="B76" s="163"/>
      <c r="C76" s="156"/>
      <c r="D76" s="145"/>
    </row>
    <row r="77" spans="1:4">
      <c r="A77" s="163"/>
      <c r="B77" s="163"/>
      <c r="C77" s="156"/>
      <c r="D77" s="145"/>
    </row>
    <row r="78" spans="1:4">
      <c r="A78" s="163"/>
      <c r="B78" s="163"/>
      <c r="C78" s="156"/>
      <c r="D78" s="145"/>
    </row>
    <row r="79" spans="1:4">
      <c r="A79" s="163"/>
      <c r="B79" s="163"/>
      <c r="C79" s="156"/>
      <c r="D79" s="145"/>
    </row>
    <row r="80" spans="1:4">
      <c r="A80" s="163"/>
      <c r="B80" s="163"/>
      <c r="C80" s="156"/>
      <c r="D80" s="145"/>
    </row>
    <row r="81" spans="1:4">
      <c r="A81" s="163"/>
      <c r="B81" s="163"/>
      <c r="C81" s="156"/>
      <c r="D81" s="145"/>
    </row>
    <row r="82" spans="1:4">
      <c r="A82" s="163"/>
      <c r="B82" s="163"/>
      <c r="C82" s="156"/>
      <c r="D82" s="145"/>
    </row>
    <row r="83" spans="1:4">
      <c r="A83" s="163"/>
      <c r="B83" s="163"/>
      <c r="C83" s="156"/>
      <c r="D83" s="145"/>
    </row>
    <row r="84" spans="1:4">
      <c r="A84" s="163"/>
      <c r="B84" s="163"/>
      <c r="C84" s="156"/>
      <c r="D84" s="145"/>
    </row>
    <row r="85" spans="1:4">
      <c r="A85" s="163"/>
      <c r="B85" s="163"/>
      <c r="C85" s="156"/>
      <c r="D85" s="145"/>
    </row>
    <row r="86" spans="1:4">
      <c r="A86" s="163"/>
      <c r="B86" s="163"/>
      <c r="C86" s="156"/>
      <c r="D86" s="145"/>
    </row>
    <row r="87" spans="1:4">
      <c r="A87" s="163"/>
      <c r="B87" s="163"/>
      <c r="C87" s="156"/>
      <c r="D87" s="145"/>
    </row>
    <row r="88" spans="1:4">
      <c r="A88" s="163"/>
      <c r="B88" s="163"/>
      <c r="C88" s="156"/>
      <c r="D88" s="145"/>
    </row>
    <row r="89" spans="1:4">
      <c r="A89" s="163"/>
      <c r="B89" s="163"/>
      <c r="C89" s="156"/>
      <c r="D89" s="145"/>
    </row>
    <row r="90" spans="1:4">
      <c r="A90" s="163"/>
      <c r="B90" s="163"/>
      <c r="C90" s="156"/>
      <c r="D90" s="145"/>
    </row>
    <row r="91" spans="1:4">
      <c r="A91" s="163"/>
      <c r="B91" s="163"/>
      <c r="C91" s="156"/>
      <c r="D91" s="145"/>
    </row>
    <row r="92" spans="1:4">
      <c r="A92" s="163"/>
      <c r="B92" s="163"/>
      <c r="C92" s="156"/>
      <c r="D92" s="145"/>
    </row>
    <row r="93" spans="1:4">
      <c r="A93" s="163"/>
      <c r="B93" s="163"/>
      <c r="C93" s="156"/>
      <c r="D93" s="145"/>
    </row>
    <row r="94" spans="1:4">
      <c r="A94" s="163"/>
      <c r="B94" s="163"/>
      <c r="C94" s="156"/>
      <c r="D94" s="145"/>
    </row>
    <row r="95" spans="1:4">
      <c r="A95" s="163"/>
      <c r="B95" s="163"/>
      <c r="C95" s="156"/>
      <c r="D95" s="145"/>
    </row>
    <row r="96" spans="1:4">
      <c r="A96" s="163"/>
      <c r="B96" s="163"/>
      <c r="C96" s="156"/>
      <c r="D96" s="145"/>
    </row>
    <row r="97" spans="1:4">
      <c r="A97" s="163"/>
      <c r="B97" s="163"/>
      <c r="C97" s="156"/>
      <c r="D97" s="145"/>
    </row>
    <row r="98" spans="1:4">
      <c r="A98" s="163"/>
      <c r="B98" s="163"/>
      <c r="C98" s="156"/>
      <c r="D98" s="145"/>
    </row>
    <row r="99" spans="1:4">
      <c r="A99" s="163"/>
      <c r="B99" s="163"/>
      <c r="C99" s="156"/>
      <c r="D99" s="145"/>
    </row>
    <row r="100" spans="1:4">
      <c r="A100" s="163"/>
      <c r="B100" s="163"/>
      <c r="C100" s="156"/>
      <c r="D100" s="145"/>
    </row>
    <row r="101" spans="1:4">
      <c r="A101" s="165"/>
      <c r="B101" s="165" t="s">
        <v>317</v>
      </c>
      <c r="C101" s="157">
        <f>SUM(C64:C100)</f>
        <v>0</v>
      </c>
      <c r="D101" s="153"/>
    </row>
    <row r="102" spans="1:4">
      <c r="A102" s="167"/>
      <c r="B102" s="167"/>
      <c r="C102" s="120"/>
      <c r="D102" s="120"/>
    </row>
    <row r="103" spans="1:4">
      <c r="A103" s="167"/>
      <c r="B103" s="167"/>
      <c r="C103" s="120"/>
      <c r="D103" s="120"/>
    </row>
    <row r="104" spans="1:4">
      <c r="A104" s="167"/>
      <c r="B104" s="167"/>
      <c r="C104" s="120"/>
      <c r="D104" s="120"/>
    </row>
    <row r="105" spans="1:4">
      <c r="A105" s="167"/>
      <c r="B105" s="167"/>
      <c r="C105" s="120"/>
      <c r="D105" s="120"/>
    </row>
    <row r="106" spans="1:4">
      <c r="A106" s="167"/>
      <c r="B106" s="167"/>
      <c r="C106" s="120"/>
      <c r="D106" s="120"/>
    </row>
    <row r="107" spans="1:4">
      <c r="A107" s="167"/>
      <c r="B107" s="167"/>
      <c r="C107" s="120"/>
      <c r="D107" s="120"/>
    </row>
    <row r="108" spans="1:4">
      <c r="A108" s="167"/>
      <c r="B108" s="167"/>
      <c r="C108" s="120"/>
      <c r="D108" s="120"/>
    </row>
    <row r="109" spans="1:4">
      <c r="A109" s="167"/>
      <c r="B109" s="167"/>
      <c r="C109" s="120"/>
      <c r="D109" s="120"/>
    </row>
    <row r="110" spans="1:4">
      <c r="A110" s="167"/>
      <c r="B110" s="167"/>
      <c r="C110" s="120"/>
      <c r="D110" s="120"/>
    </row>
    <row r="111" spans="1:4">
      <c r="A111" s="167"/>
      <c r="B111" s="167"/>
      <c r="C111" s="120"/>
      <c r="D111" s="120"/>
    </row>
    <row r="112" spans="1:4">
      <c r="A112" s="167"/>
      <c r="B112" s="167"/>
      <c r="C112" s="120"/>
      <c r="D112" s="120"/>
    </row>
    <row r="113" spans="1:4">
      <c r="A113" s="167"/>
      <c r="B113" s="167"/>
      <c r="C113" s="120"/>
      <c r="D113" s="120"/>
    </row>
    <row r="114" spans="1:4">
      <c r="A114" s="167"/>
      <c r="B114" s="167"/>
      <c r="C114" s="120"/>
      <c r="D114" s="120"/>
    </row>
    <row r="115" spans="1:4">
      <c r="A115" s="167"/>
      <c r="B115" s="167"/>
      <c r="C115" s="120"/>
      <c r="D115" s="120"/>
    </row>
    <row r="116" spans="1:4">
      <c r="A116" s="167"/>
      <c r="B116" s="167"/>
      <c r="C116" s="120"/>
      <c r="D116" s="120"/>
    </row>
    <row r="117" spans="1:4">
      <c r="A117" s="167"/>
      <c r="B117" s="167"/>
      <c r="C117" s="120"/>
      <c r="D117" s="120"/>
    </row>
    <row r="118" spans="1:4">
      <c r="A118" s="167"/>
      <c r="B118" s="167"/>
      <c r="C118" s="120"/>
      <c r="D118" s="120"/>
    </row>
  </sheetData>
  <dataValidations count="4">
    <dataValidation allowBlank="1" showInputMessage="1" showErrorMessage="1" prompt="Características cualitativas significativas que les impacten financieramente." sqref="D7 D63"/>
    <dataValidation allowBlank="1" showInputMessage="1" showErrorMessage="1" prompt="Corresponde al nombre o descripción de la cuenta de acuerdo al Plan de Cuentas emitido por el CONAC." sqref="B7 B63"/>
    <dataValidation allowBlank="1" showInputMessage="1" showErrorMessage="1" prompt="Saldo final del periodo que corresponde la cuenta pública presentada (trimestral: 1er, 2do, 3ro. o 4to.)." sqref="C63 C7"/>
    <dataValidation allowBlank="1" showInputMessage="1" showErrorMessage="1" prompt="Corresponde al número de la cuenta de acuerdo al Plan de Cuentas emitido por el CONAC." sqref="A7 A63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177</v>
      </c>
      <c r="B5" s="62"/>
      <c r="C5" s="74"/>
      <c r="E5" s="12" t="s">
        <v>326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/>
      <c r="B8" s="95"/>
      <c r="C8" s="96"/>
      <c r="D8" s="49"/>
      <c r="E8" s="49"/>
    </row>
    <row r="9" spans="1:5" s="293" customFormat="1">
      <c r="A9" s="95"/>
      <c r="B9" s="95"/>
      <c r="C9" s="96"/>
      <c r="D9" s="49"/>
      <c r="E9" s="49"/>
    </row>
    <row r="10" spans="1:5" s="293" customFormat="1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95"/>
      <c r="B12" s="95"/>
      <c r="C12" s="96"/>
      <c r="D12" s="49"/>
      <c r="E12" s="49"/>
    </row>
    <row r="13" spans="1:5">
      <c r="A13" s="95"/>
      <c r="B13" s="95"/>
      <c r="C13" s="96"/>
      <c r="D13" s="49"/>
      <c r="E13" s="49"/>
    </row>
    <row r="14" spans="1:5">
      <c r="A14" s="29"/>
      <c r="B14" s="165" t="s">
        <v>318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10"/>
  <sheetViews>
    <sheetView topLeftCell="A58" zoomScaleNormal="100" zoomScaleSheetLayoutView="100" workbookViewId="0">
      <selection activeCell="F100" sqref="F100"/>
    </sheetView>
  </sheetViews>
  <sheetFormatPr baseColWidth="10" defaultRowHeight="11.25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207" customWidth="1"/>
    <col min="5" max="5" width="17.7109375" style="208" customWidth="1"/>
    <col min="6" max="8" width="11.42578125" style="167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247</v>
      </c>
      <c r="B5" s="10"/>
      <c r="C5" s="74"/>
      <c r="D5" s="99"/>
      <c r="E5" s="100" t="s">
        <v>325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230" t="s">
        <v>47</v>
      </c>
      <c r="C7" s="59" t="s">
        <v>48</v>
      </c>
      <c r="D7" s="102" t="s">
        <v>114</v>
      </c>
      <c r="E7" s="102" t="s">
        <v>115</v>
      </c>
      <c r="F7" s="8"/>
      <c r="G7" s="8"/>
      <c r="H7" s="8"/>
    </row>
    <row r="8" spans="1:8">
      <c r="A8" s="173"/>
      <c r="B8" s="368" t="s">
        <v>471</v>
      </c>
      <c r="C8" s="369">
        <v>11758312.289999999</v>
      </c>
      <c r="D8" s="369">
        <v>34.578400000000002</v>
      </c>
      <c r="E8" s="210"/>
    </row>
    <row r="9" spans="1:8">
      <c r="A9" s="173"/>
      <c r="B9" s="368" t="s">
        <v>472</v>
      </c>
      <c r="C9" s="369">
        <v>943716.75</v>
      </c>
      <c r="D9" s="369">
        <v>2.7751999999999999</v>
      </c>
      <c r="E9" s="210"/>
    </row>
    <row r="10" spans="1:8">
      <c r="A10" s="173"/>
      <c r="B10" s="368" t="s">
        <v>473</v>
      </c>
      <c r="C10" s="369">
        <v>1572097.38</v>
      </c>
      <c r="D10" s="369">
        <v>4.6231999999999998</v>
      </c>
      <c r="E10" s="210"/>
    </row>
    <row r="11" spans="1:8">
      <c r="A11" s="173"/>
      <c r="B11" s="368" t="s">
        <v>474</v>
      </c>
      <c r="C11" s="369">
        <v>339775.59</v>
      </c>
      <c r="D11" s="369">
        <v>0.99919999999999998</v>
      </c>
      <c r="E11" s="210"/>
    </row>
    <row r="12" spans="1:8">
      <c r="A12" s="173"/>
      <c r="B12" s="368" t="s">
        <v>475</v>
      </c>
      <c r="C12" s="369">
        <v>180741.58</v>
      </c>
      <c r="D12" s="369">
        <v>0.53149999999999997</v>
      </c>
      <c r="E12" s="210"/>
    </row>
    <row r="13" spans="1:8">
      <c r="A13" s="173"/>
      <c r="B13" s="368" t="s">
        <v>476</v>
      </c>
      <c r="C13" s="369">
        <v>1283836.2</v>
      </c>
      <c r="D13" s="369">
        <v>3.7755000000000001</v>
      </c>
      <c r="E13" s="210"/>
    </row>
    <row r="14" spans="1:8">
      <c r="A14" s="173"/>
      <c r="B14" s="368" t="s">
        <v>477</v>
      </c>
      <c r="C14" s="369">
        <v>586783.49</v>
      </c>
      <c r="D14" s="369">
        <v>1.7256</v>
      </c>
      <c r="E14" s="210"/>
    </row>
    <row r="15" spans="1:8">
      <c r="A15" s="173"/>
      <c r="B15" s="368" t="s">
        <v>478</v>
      </c>
      <c r="C15" s="369">
        <v>719650.64</v>
      </c>
      <c r="D15" s="369">
        <v>2.1162999999999998</v>
      </c>
      <c r="E15" s="210"/>
    </row>
    <row r="16" spans="1:8">
      <c r="A16" s="173"/>
      <c r="B16" s="368" t="s">
        <v>479</v>
      </c>
      <c r="C16" s="369">
        <v>654027.46</v>
      </c>
      <c r="D16" s="369">
        <v>1.9233</v>
      </c>
      <c r="E16" s="210"/>
    </row>
    <row r="17" spans="1:5">
      <c r="A17" s="173"/>
      <c r="B17" s="368" t="s">
        <v>480</v>
      </c>
      <c r="C17" s="369">
        <v>621383.71</v>
      </c>
      <c r="D17" s="369">
        <v>1.8272999999999999</v>
      </c>
      <c r="E17" s="210"/>
    </row>
    <row r="18" spans="1:5">
      <c r="A18" s="173"/>
      <c r="B18" s="368" t="s">
        <v>481</v>
      </c>
      <c r="C18" s="369">
        <v>111002.63</v>
      </c>
      <c r="D18" s="369">
        <v>0.32640000000000002</v>
      </c>
      <c r="E18" s="210"/>
    </row>
    <row r="19" spans="1:5">
      <c r="A19" s="173"/>
      <c r="B19" s="368" t="s">
        <v>482</v>
      </c>
      <c r="C19" s="369">
        <v>49475.63</v>
      </c>
      <c r="D19" s="369">
        <v>0.14549999999999999</v>
      </c>
      <c r="E19" s="210"/>
    </row>
    <row r="20" spans="1:5">
      <c r="A20" s="173"/>
      <c r="B20" s="368" t="s">
        <v>483</v>
      </c>
      <c r="C20" s="369">
        <v>38013.279999999999</v>
      </c>
      <c r="D20" s="369">
        <v>0.1118</v>
      </c>
      <c r="E20" s="210"/>
    </row>
    <row r="21" spans="1:5">
      <c r="A21" s="173"/>
      <c r="B21" s="368" t="s">
        <v>484</v>
      </c>
      <c r="C21" s="369">
        <v>27922.03</v>
      </c>
      <c r="D21" s="369">
        <v>8.2100000000000006E-2</v>
      </c>
      <c r="E21" s="210"/>
    </row>
    <row r="22" spans="1:5">
      <c r="A22" s="173"/>
      <c r="B22" s="368" t="s">
        <v>485</v>
      </c>
      <c r="C22" s="369">
        <v>14331.12</v>
      </c>
      <c r="D22" s="369">
        <v>4.2099999999999999E-2</v>
      </c>
      <c r="E22" s="210"/>
    </row>
    <row r="23" spans="1:5">
      <c r="A23" s="173"/>
      <c r="B23" s="368" t="s">
        <v>486</v>
      </c>
      <c r="C23" s="369">
        <v>398080</v>
      </c>
      <c r="D23" s="369">
        <v>1.1707000000000001</v>
      </c>
      <c r="E23" s="210"/>
    </row>
    <row r="24" spans="1:5">
      <c r="A24" s="173"/>
      <c r="B24" s="368" t="s">
        <v>487</v>
      </c>
      <c r="C24" s="369">
        <v>237430.73</v>
      </c>
      <c r="D24" s="369">
        <v>0.69820000000000004</v>
      </c>
      <c r="E24" s="210"/>
    </row>
    <row r="25" spans="1:5">
      <c r="A25" s="173"/>
      <c r="B25" s="368" t="s">
        <v>488</v>
      </c>
      <c r="C25" s="369">
        <v>604962.03</v>
      </c>
      <c r="D25" s="369">
        <v>1.7790999999999999</v>
      </c>
      <c r="E25" s="210"/>
    </row>
    <row r="26" spans="1:5">
      <c r="A26" s="173"/>
      <c r="B26" s="368" t="s">
        <v>489</v>
      </c>
      <c r="C26" s="369">
        <v>689.84</v>
      </c>
      <c r="D26" s="369">
        <v>2E-3</v>
      </c>
      <c r="E26" s="210"/>
    </row>
    <row r="27" spans="1:5">
      <c r="A27" s="173"/>
      <c r="B27" s="368" t="s">
        <v>490</v>
      </c>
      <c r="C27" s="369">
        <v>6200</v>
      </c>
      <c r="D27" s="369">
        <v>1.8200000000000001E-2</v>
      </c>
      <c r="E27" s="210"/>
    </row>
    <row r="28" spans="1:5">
      <c r="A28" s="173"/>
      <c r="B28" s="368" t="s">
        <v>491</v>
      </c>
      <c r="C28" s="369">
        <v>261346.18</v>
      </c>
      <c r="D28" s="369">
        <v>0.76859999999999995</v>
      </c>
      <c r="E28" s="210"/>
    </row>
    <row r="29" spans="1:5">
      <c r="A29" s="173"/>
      <c r="B29" s="368" t="s">
        <v>492</v>
      </c>
      <c r="C29" s="369">
        <v>825674.33</v>
      </c>
      <c r="D29" s="369">
        <v>2.4281000000000001</v>
      </c>
      <c r="E29" s="210"/>
    </row>
    <row r="30" spans="1:5">
      <c r="A30" s="173"/>
      <c r="B30" s="368" t="s">
        <v>493</v>
      </c>
      <c r="C30" s="369">
        <v>179005.07</v>
      </c>
      <c r="D30" s="369">
        <v>0.52639999999999998</v>
      </c>
      <c r="E30" s="210"/>
    </row>
    <row r="31" spans="1:5">
      <c r="A31" s="173"/>
      <c r="B31" s="368" t="s">
        <v>494</v>
      </c>
      <c r="C31" s="369">
        <v>5668.28</v>
      </c>
      <c r="D31" s="369">
        <v>1.67E-2</v>
      </c>
      <c r="E31" s="210"/>
    </row>
    <row r="32" spans="1:5">
      <c r="A32" s="173"/>
      <c r="B32" s="368" t="s">
        <v>495</v>
      </c>
      <c r="C32" s="369">
        <v>44407.24</v>
      </c>
      <c r="D32" s="369">
        <v>0.13059999999999999</v>
      </c>
      <c r="E32" s="210"/>
    </row>
    <row r="33" spans="1:5">
      <c r="A33" s="173"/>
      <c r="B33" s="368" t="s">
        <v>496</v>
      </c>
      <c r="C33" s="369">
        <v>4248.28</v>
      </c>
      <c r="D33" s="369">
        <v>1.2500000000000001E-2</v>
      </c>
      <c r="E33" s="210"/>
    </row>
    <row r="34" spans="1:5">
      <c r="A34" s="173"/>
      <c r="B34" s="368" t="s">
        <v>497</v>
      </c>
      <c r="C34" s="369">
        <v>62015.25</v>
      </c>
      <c r="D34" s="369">
        <v>0.18240000000000001</v>
      </c>
      <c r="E34" s="210"/>
    </row>
    <row r="35" spans="1:5">
      <c r="A35" s="173"/>
      <c r="B35" s="368" t="s">
        <v>498</v>
      </c>
      <c r="C35" s="369">
        <v>5482111.7599999998</v>
      </c>
      <c r="D35" s="369">
        <v>16.121600000000001</v>
      </c>
      <c r="E35" s="210"/>
    </row>
    <row r="36" spans="1:5">
      <c r="A36" s="173"/>
      <c r="B36" s="368" t="s">
        <v>499</v>
      </c>
      <c r="C36" s="369">
        <v>61839.61</v>
      </c>
      <c r="D36" s="369">
        <v>0.18190000000000001</v>
      </c>
      <c r="E36" s="210"/>
    </row>
    <row r="37" spans="1:5">
      <c r="A37" s="173"/>
      <c r="B37" s="368" t="s">
        <v>500</v>
      </c>
      <c r="C37" s="369">
        <v>41894.699999999997</v>
      </c>
      <c r="D37" s="369">
        <v>0.1232</v>
      </c>
      <c r="E37" s="210"/>
    </row>
    <row r="38" spans="1:5">
      <c r="A38" s="173"/>
      <c r="B38" s="368" t="s">
        <v>501</v>
      </c>
      <c r="C38" s="369">
        <v>15888.79</v>
      </c>
      <c r="D38" s="369">
        <v>4.6699999999999998E-2</v>
      </c>
      <c r="E38" s="210"/>
    </row>
    <row r="39" spans="1:5">
      <c r="A39" s="173"/>
      <c r="B39" s="368" t="s">
        <v>502</v>
      </c>
      <c r="C39" s="369">
        <v>55166.8</v>
      </c>
      <c r="D39" s="369">
        <v>0.16220000000000001</v>
      </c>
      <c r="E39" s="210"/>
    </row>
    <row r="40" spans="1:5">
      <c r="A40" s="173"/>
      <c r="B40" s="368" t="s">
        <v>503</v>
      </c>
      <c r="C40" s="369">
        <v>4189.8999999999996</v>
      </c>
      <c r="D40" s="369">
        <v>1.23E-2</v>
      </c>
      <c r="E40" s="210"/>
    </row>
    <row r="41" spans="1:5">
      <c r="A41" s="173"/>
      <c r="B41" s="368" t="s">
        <v>504</v>
      </c>
      <c r="C41" s="369">
        <v>5000</v>
      </c>
      <c r="D41" s="369">
        <v>1.47E-2</v>
      </c>
      <c r="E41" s="210"/>
    </row>
    <row r="42" spans="1:5">
      <c r="A42" s="173"/>
      <c r="B42" s="368" t="s">
        <v>505</v>
      </c>
      <c r="C42" s="369">
        <v>237547.66</v>
      </c>
      <c r="D42" s="369">
        <v>0.6986</v>
      </c>
      <c r="E42" s="210"/>
    </row>
    <row r="43" spans="1:5">
      <c r="A43" s="173"/>
      <c r="B43" s="368" t="s">
        <v>506</v>
      </c>
      <c r="C43" s="369">
        <v>128740.72</v>
      </c>
      <c r="D43" s="369">
        <v>0.37859999999999999</v>
      </c>
      <c r="E43" s="210"/>
    </row>
    <row r="44" spans="1:5">
      <c r="A44" s="173"/>
      <c r="B44" s="368" t="s">
        <v>507</v>
      </c>
      <c r="C44" s="369">
        <v>10756.61</v>
      </c>
      <c r="D44" s="369">
        <v>3.1600000000000003E-2</v>
      </c>
      <c r="E44" s="210"/>
    </row>
    <row r="45" spans="1:5">
      <c r="A45" s="173"/>
      <c r="B45" s="368" t="s">
        <v>508</v>
      </c>
      <c r="C45" s="369">
        <v>7077.72</v>
      </c>
      <c r="D45" s="369">
        <v>2.0799999999999999E-2</v>
      </c>
      <c r="E45" s="210"/>
    </row>
    <row r="46" spans="1:5">
      <c r="A46" s="173"/>
      <c r="B46" s="368" t="s">
        <v>509</v>
      </c>
      <c r="C46" s="369">
        <v>1740272.55</v>
      </c>
      <c r="D46" s="369">
        <v>5.1177000000000001</v>
      </c>
      <c r="E46" s="210"/>
    </row>
    <row r="47" spans="1:5">
      <c r="A47" s="173"/>
      <c r="B47" s="368" t="s">
        <v>510</v>
      </c>
      <c r="C47" s="369">
        <v>3040</v>
      </c>
      <c r="D47" s="369">
        <v>8.8999999999999999E-3</v>
      </c>
      <c r="E47" s="210"/>
    </row>
    <row r="48" spans="1:5">
      <c r="A48" s="173"/>
      <c r="B48" s="368" t="s">
        <v>511</v>
      </c>
      <c r="C48" s="369">
        <v>504775.73</v>
      </c>
      <c r="D48" s="369">
        <v>1.4843999999999999</v>
      </c>
      <c r="E48" s="210"/>
    </row>
    <row r="49" spans="1:5">
      <c r="A49" s="173"/>
      <c r="B49" s="368" t="s">
        <v>512</v>
      </c>
      <c r="C49" s="369">
        <v>147685.70000000001</v>
      </c>
      <c r="D49" s="369">
        <v>0.43430000000000002</v>
      </c>
      <c r="E49" s="210"/>
    </row>
    <row r="50" spans="1:5">
      <c r="A50" s="173"/>
      <c r="B50" s="368" t="s">
        <v>513</v>
      </c>
      <c r="C50" s="369">
        <v>3730</v>
      </c>
      <c r="D50" s="369">
        <v>1.0999999999999999E-2</v>
      </c>
      <c r="E50" s="210"/>
    </row>
    <row r="51" spans="1:5">
      <c r="A51" s="173"/>
      <c r="B51" s="368" t="s">
        <v>514</v>
      </c>
      <c r="C51" s="369">
        <v>3662.52</v>
      </c>
      <c r="D51" s="369">
        <v>1.0800000000000001E-2</v>
      </c>
      <c r="E51" s="210"/>
    </row>
    <row r="52" spans="1:5">
      <c r="A52" s="173"/>
      <c r="B52" s="368" t="s">
        <v>515</v>
      </c>
      <c r="C52" s="369">
        <v>6602.16</v>
      </c>
      <c r="D52" s="369">
        <v>1.9400000000000001E-2</v>
      </c>
      <c r="E52" s="210"/>
    </row>
    <row r="53" spans="1:5">
      <c r="A53" s="173"/>
      <c r="B53" s="368" t="s">
        <v>516</v>
      </c>
      <c r="C53" s="369">
        <v>57338.71</v>
      </c>
      <c r="D53" s="369">
        <v>0.1686</v>
      </c>
      <c r="E53" s="210"/>
    </row>
    <row r="54" spans="1:5">
      <c r="A54" s="173"/>
      <c r="B54" s="368" t="s">
        <v>517</v>
      </c>
      <c r="C54" s="369">
        <v>1200</v>
      </c>
      <c r="D54" s="369">
        <v>3.5000000000000001E-3</v>
      </c>
      <c r="E54" s="210"/>
    </row>
    <row r="55" spans="1:5">
      <c r="A55" s="173"/>
      <c r="B55" s="368" t="s">
        <v>518</v>
      </c>
      <c r="C55" s="369">
        <v>1985020.79</v>
      </c>
      <c r="D55" s="369">
        <v>5.8375000000000004</v>
      </c>
      <c r="E55" s="210"/>
    </row>
    <row r="56" spans="1:5">
      <c r="A56" s="173"/>
      <c r="B56" s="368" t="s">
        <v>519</v>
      </c>
      <c r="C56" s="369">
        <v>270224</v>
      </c>
      <c r="D56" s="369">
        <v>0.79469999999999996</v>
      </c>
      <c r="E56" s="210"/>
    </row>
    <row r="57" spans="1:5">
      <c r="A57" s="173"/>
      <c r="B57" s="368" t="s">
        <v>520</v>
      </c>
      <c r="C57" s="369">
        <v>12600</v>
      </c>
      <c r="D57" s="369">
        <v>3.7100000000000001E-2</v>
      </c>
      <c r="E57" s="210"/>
    </row>
    <row r="58" spans="1:5">
      <c r="A58" s="173"/>
      <c r="B58" s="368" t="s">
        <v>521</v>
      </c>
      <c r="C58" s="369">
        <v>152100</v>
      </c>
      <c r="D58" s="369">
        <v>0.44729999999999998</v>
      </c>
      <c r="E58" s="210"/>
    </row>
    <row r="59" spans="1:5">
      <c r="A59" s="173"/>
      <c r="B59" s="368" t="s">
        <v>522</v>
      </c>
      <c r="C59" s="369">
        <v>70000</v>
      </c>
      <c r="D59" s="369">
        <v>0.2059</v>
      </c>
      <c r="E59" s="210"/>
    </row>
    <row r="60" spans="1:5">
      <c r="A60" s="173"/>
      <c r="B60" s="368" t="s">
        <v>523</v>
      </c>
      <c r="C60" s="369">
        <v>8927.39</v>
      </c>
      <c r="D60" s="369">
        <v>2.63E-2</v>
      </c>
      <c r="E60" s="210"/>
    </row>
    <row r="61" spans="1:5">
      <c r="A61" s="173"/>
      <c r="B61" s="368" t="s">
        <v>524</v>
      </c>
      <c r="C61" s="369">
        <v>197001.76</v>
      </c>
      <c r="D61" s="369">
        <v>0.57930000000000004</v>
      </c>
      <c r="E61" s="210"/>
    </row>
    <row r="62" spans="1:5">
      <c r="A62" s="173"/>
      <c r="B62" s="368" t="s">
        <v>525</v>
      </c>
      <c r="C62" s="369">
        <v>2941.6</v>
      </c>
      <c r="D62" s="369">
        <v>8.6999999999999994E-3</v>
      </c>
      <c r="E62" s="210"/>
    </row>
    <row r="63" spans="1:5">
      <c r="A63" s="173"/>
      <c r="B63" s="368" t="s">
        <v>526</v>
      </c>
      <c r="C63" s="369">
        <v>858.11</v>
      </c>
      <c r="D63" s="369">
        <v>2.5000000000000001E-3</v>
      </c>
      <c r="E63" s="210"/>
    </row>
    <row r="64" spans="1:5">
      <c r="A64" s="173"/>
      <c r="B64" s="368" t="s">
        <v>527</v>
      </c>
      <c r="C64" s="369">
        <v>339.33</v>
      </c>
      <c r="D64" s="369">
        <v>1E-3</v>
      </c>
      <c r="E64" s="210"/>
    </row>
    <row r="65" spans="1:5">
      <c r="A65" s="173"/>
      <c r="B65" s="368" t="s">
        <v>528</v>
      </c>
      <c r="C65" s="369">
        <v>845867.63</v>
      </c>
      <c r="D65" s="369">
        <v>2.4874999999999998</v>
      </c>
      <c r="E65" s="210"/>
    </row>
    <row r="66" spans="1:5">
      <c r="A66" s="173"/>
      <c r="B66" s="368" t="s">
        <v>529</v>
      </c>
      <c r="C66" s="369">
        <v>18869.439999999999</v>
      </c>
      <c r="D66" s="369">
        <v>5.5500000000000001E-2</v>
      </c>
      <c r="E66" s="210"/>
    </row>
    <row r="67" spans="1:5">
      <c r="A67" s="173"/>
      <c r="B67" s="368" t="s">
        <v>530</v>
      </c>
      <c r="C67" s="369">
        <v>72319.59</v>
      </c>
      <c r="D67" s="369">
        <v>0.2127</v>
      </c>
      <c r="E67" s="210"/>
    </row>
    <row r="68" spans="1:5">
      <c r="A68" s="173"/>
      <c r="B68" s="368" t="s">
        <v>531</v>
      </c>
      <c r="C68" s="369">
        <v>5340.72</v>
      </c>
      <c r="D68" s="369">
        <v>1.5699999999999999E-2</v>
      </c>
      <c r="E68" s="210"/>
    </row>
    <row r="69" spans="1:5">
      <c r="A69" s="173"/>
      <c r="B69" s="368" t="s">
        <v>532</v>
      </c>
      <c r="C69" s="369">
        <v>13631.76</v>
      </c>
      <c r="D69" s="369">
        <v>4.0099999999999997E-2</v>
      </c>
      <c r="E69" s="210"/>
    </row>
    <row r="70" spans="1:5">
      <c r="A70" s="173"/>
      <c r="B70" s="368" t="s">
        <v>533</v>
      </c>
      <c r="C70" s="369">
        <v>299406.88</v>
      </c>
      <c r="D70" s="369">
        <v>0.88049999999999995</v>
      </c>
      <c r="E70" s="210"/>
    </row>
    <row r="71" spans="1:5">
      <c r="A71" s="163"/>
      <c r="B71" s="366"/>
      <c r="C71" s="367"/>
      <c r="D71" s="375"/>
      <c r="E71" s="210"/>
    </row>
    <row r="72" spans="1:5">
      <c r="A72" s="163"/>
      <c r="B72" s="163"/>
      <c r="C72" s="178"/>
      <c r="D72" s="209"/>
      <c r="E72" s="210"/>
    </row>
    <row r="73" spans="1:5">
      <c r="A73" s="163"/>
      <c r="B73" s="163"/>
      <c r="C73" s="178"/>
      <c r="D73" s="209"/>
      <c r="E73" s="210"/>
    </row>
    <row r="74" spans="1:5">
      <c r="A74" s="163"/>
      <c r="B74" s="163"/>
      <c r="C74" s="178"/>
      <c r="D74" s="209"/>
      <c r="E74" s="210"/>
    </row>
    <row r="75" spans="1:5">
      <c r="A75" s="163"/>
      <c r="B75" s="163"/>
      <c r="C75" s="178"/>
      <c r="D75" s="209"/>
      <c r="E75" s="210"/>
    </row>
    <row r="76" spans="1:5">
      <c r="A76" s="163"/>
      <c r="B76" s="163"/>
      <c r="C76" s="178"/>
      <c r="D76" s="209"/>
      <c r="E76" s="210"/>
    </row>
    <row r="77" spans="1:5">
      <c r="A77" s="163"/>
      <c r="B77" s="163"/>
      <c r="C77" s="178"/>
      <c r="D77" s="209"/>
      <c r="E77" s="210"/>
    </row>
    <row r="78" spans="1:5">
      <c r="A78" s="163"/>
      <c r="B78" s="163"/>
      <c r="C78" s="178"/>
      <c r="D78" s="209"/>
      <c r="E78" s="210"/>
    </row>
    <row r="79" spans="1:5">
      <c r="A79" s="163"/>
      <c r="B79" s="163"/>
      <c r="C79" s="178"/>
      <c r="D79" s="209"/>
      <c r="E79" s="210"/>
    </row>
    <row r="80" spans="1:5">
      <c r="A80" s="163"/>
      <c r="B80" s="163"/>
      <c r="C80" s="178"/>
      <c r="D80" s="209"/>
      <c r="E80" s="210"/>
    </row>
    <row r="81" spans="1:5">
      <c r="A81" s="163"/>
      <c r="B81" s="163"/>
      <c r="C81" s="178"/>
      <c r="D81" s="209"/>
      <c r="E81" s="210"/>
    </row>
    <row r="82" spans="1:5">
      <c r="A82" s="163"/>
      <c r="B82" s="163"/>
      <c r="C82" s="178"/>
      <c r="D82" s="209"/>
      <c r="E82" s="210"/>
    </row>
    <row r="83" spans="1:5">
      <c r="A83" s="163"/>
      <c r="B83" s="163"/>
      <c r="C83" s="178"/>
      <c r="D83" s="209"/>
      <c r="E83" s="210"/>
    </row>
    <row r="84" spans="1:5">
      <c r="A84" s="163"/>
      <c r="B84" s="163"/>
      <c r="C84" s="178"/>
      <c r="D84" s="209"/>
      <c r="E84" s="210"/>
    </row>
    <row r="85" spans="1:5">
      <c r="A85" s="163"/>
      <c r="B85" s="163"/>
      <c r="C85" s="178"/>
      <c r="D85" s="209"/>
      <c r="E85" s="210"/>
    </row>
    <row r="86" spans="1:5">
      <c r="A86" s="163"/>
      <c r="B86" s="163"/>
      <c r="C86" s="178"/>
      <c r="D86" s="209"/>
      <c r="E86" s="210"/>
    </row>
    <row r="87" spans="1:5">
      <c r="A87" s="163"/>
      <c r="B87" s="163"/>
      <c r="C87" s="178"/>
      <c r="D87" s="209"/>
      <c r="E87" s="210"/>
    </row>
    <row r="88" spans="1:5">
      <c r="A88" s="163"/>
      <c r="B88" s="163"/>
      <c r="C88" s="178"/>
      <c r="D88" s="209"/>
      <c r="E88" s="210"/>
    </row>
    <row r="89" spans="1:5">
      <c r="A89" s="163"/>
      <c r="B89" s="163"/>
      <c r="C89" s="178"/>
      <c r="D89" s="209"/>
      <c r="E89" s="210"/>
    </row>
    <row r="90" spans="1:5">
      <c r="A90" s="163"/>
      <c r="B90" s="163"/>
      <c r="C90" s="178"/>
      <c r="D90" s="209"/>
      <c r="E90" s="210"/>
    </row>
    <row r="91" spans="1:5">
      <c r="A91" s="163"/>
      <c r="B91" s="163"/>
      <c r="C91" s="178"/>
      <c r="D91" s="209"/>
      <c r="E91" s="210"/>
    </row>
    <row r="92" spans="1:5">
      <c r="A92" s="163"/>
      <c r="B92" s="163"/>
      <c r="C92" s="178"/>
      <c r="D92" s="209"/>
      <c r="E92" s="210"/>
    </row>
    <row r="93" spans="1:5">
      <c r="A93" s="163"/>
      <c r="B93" s="163"/>
      <c r="C93" s="178"/>
      <c r="D93" s="209"/>
      <c r="E93" s="210"/>
    </row>
    <row r="94" spans="1:5">
      <c r="A94" s="163"/>
      <c r="B94" s="163"/>
      <c r="C94" s="178"/>
      <c r="D94" s="209"/>
      <c r="E94" s="210"/>
    </row>
    <row r="95" spans="1:5">
      <c r="A95" s="163"/>
      <c r="B95" s="163"/>
      <c r="C95" s="178"/>
      <c r="D95" s="209"/>
      <c r="E95" s="210"/>
    </row>
    <row r="96" spans="1:5">
      <c r="A96" s="163"/>
      <c r="B96" s="163"/>
      <c r="C96" s="178"/>
      <c r="D96" s="209"/>
      <c r="E96" s="210"/>
    </row>
    <row r="97" spans="1:5">
      <c r="A97" s="163"/>
      <c r="B97" s="163"/>
      <c r="C97" s="178"/>
      <c r="D97" s="209"/>
      <c r="E97" s="210"/>
    </row>
    <row r="98" spans="1:5">
      <c r="A98" s="163"/>
      <c r="B98" s="163"/>
      <c r="C98" s="178"/>
      <c r="D98" s="209"/>
      <c r="E98" s="210"/>
    </row>
    <row r="99" spans="1:5">
      <c r="A99" s="163"/>
      <c r="B99" s="163"/>
      <c r="C99" s="178"/>
      <c r="D99" s="209"/>
      <c r="E99" s="210"/>
    </row>
    <row r="100" spans="1:5">
      <c r="A100" s="163"/>
      <c r="B100" s="163"/>
      <c r="C100" s="178"/>
      <c r="D100" s="209"/>
      <c r="E100" s="210"/>
    </row>
    <row r="101" spans="1:5">
      <c r="A101" s="163"/>
      <c r="B101" s="163"/>
      <c r="C101" s="178"/>
      <c r="D101" s="209"/>
      <c r="E101" s="210"/>
    </row>
    <row r="102" spans="1:5">
      <c r="A102" s="163"/>
      <c r="B102" s="163"/>
      <c r="C102" s="178"/>
      <c r="D102" s="209"/>
      <c r="E102" s="210"/>
    </row>
    <row r="103" spans="1:5">
      <c r="A103" s="163"/>
      <c r="B103" s="163"/>
      <c r="C103" s="178"/>
      <c r="D103" s="209"/>
      <c r="E103" s="210"/>
    </row>
    <row r="104" spans="1:5">
      <c r="A104" s="163"/>
      <c r="B104" s="163"/>
      <c r="C104" s="178"/>
      <c r="D104" s="209"/>
      <c r="E104" s="210"/>
    </row>
    <row r="105" spans="1:5">
      <c r="A105" s="163"/>
      <c r="B105" s="163"/>
      <c r="C105" s="178"/>
      <c r="D105" s="209"/>
      <c r="E105" s="210"/>
    </row>
    <row r="106" spans="1:5">
      <c r="A106" s="163"/>
      <c r="B106" s="163"/>
      <c r="C106" s="178"/>
      <c r="D106" s="209"/>
      <c r="E106" s="210"/>
    </row>
    <row r="107" spans="1:5">
      <c r="A107" s="163"/>
      <c r="B107" s="163"/>
      <c r="C107" s="178"/>
      <c r="D107" s="209"/>
      <c r="E107" s="210"/>
    </row>
    <row r="108" spans="1:5">
      <c r="A108" s="163"/>
      <c r="B108" s="163"/>
      <c r="C108" s="178"/>
      <c r="D108" s="209"/>
      <c r="E108" s="210"/>
    </row>
    <row r="109" spans="1:5">
      <c r="A109" s="165"/>
      <c r="B109" s="165" t="s">
        <v>363</v>
      </c>
      <c r="C109" s="376">
        <v>34004767.649999999</v>
      </c>
      <c r="D109" s="376">
        <v>100</v>
      </c>
      <c r="E109" s="193"/>
    </row>
    <row r="110" spans="1:5">
      <c r="A110" s="211"/>
      <c r="B110" s="211"/>
      <c r="C110" s="212"/>
      <c r="D110" s="213"/>
      <c r="E110" s="214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topLeftCell="A7" zoomScaleNormal="100" zoomScaleSheetLayoutView="100" workbookViewId="0">
      <selection activeCell="B33" sqref="B33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>
      <c r="A1" s="347" t="s">
        <v>196</v>
      </c>
      <c r="B1" s="348"/>
      <c r="C1" s="1"/>
    </row>
    <row r="2" spans="1:3" ht="15" customHeight="1">
      <c r="A2" s="289" t="s">
        <v>194</v>
      </c>
      <c r="B2" s="290" t="s">
        <v>195</v>
      </c>
    </row>
    <row r="3" spans="1:3">
      <c r="A3" s="223"/>
      <c r="B3" s="227"/>
    </row>
    <row r="4" spans="1:3">
      <c r="A4" s="224"/>
      <c r="B4" s="228" t="s">
        <v>236</v>
      </c>
    </row>
    <row r="5" spans="1:3">
      <c r="A5" s="224"/>
      <c r="B5" s="228"/>
    </row>
    <row r="6" spans="1:3">
      <c r="A6" s="224"/>
      <c r="B6" s="250" t="s">
        <v>0</v>
      </c>
    </row>
    <row r="7" spans="1:3">
      <c r="A7" s="224" t="s">
        <v>1</v>
      </c>
      <c r="B7" s="229" t="s">
        <v>2</v>
      </c>
    </row>
    <row r="8" spans="1:3">
      <c r="A8" s="224" t="s">
        <v>3</v>
      </c>
      <c r="B8" s="229" t="s">
        <v>4</v>
      </c>
    </row>
    <row r="9" spans="1:3">
      <c r="A9" s="224" t="s">
        <v>5</v>
      </c>
      <c r="B9" s="229" t="s">
        <v>6</v>
      </c>
    </row>
    <row r="10" spans="1:3">
      <c r="A10" s="224" t="s">
        <v>7</v>
      </c>
      <c r="B10" s="229" t="s">
        <v>8</v>
      </c>
    </row>
    <row r="11" spans="1:3">
      <c r="A11" s="224" t="s">
        <v>9</v>
      </c>
      <c r="B11" s="229" t="s">
        <v>10</v>
      </c>
    </row>
    <row r="12" spans="1:3">
      <c r="A12" s="224" t="s">
        <v>11</v>
      </c>
      <c r="B12" s="229" t="s">
        <v>12</v>
      </c>
    </row>
    <row r="13" spans="1:3">
      <c r="A13" s="224" t="s">
        <v>13</v>
      </c>
      <c r="B13" s="229" t="s">
        <v>14</v>
      </c>
    </row>
    <row r="14" spans="1:3">
      <c r="A14" s="224" t="s">
        <v>15</v>
      </c>
      <c r="B14" s="229" t="s">
        <v>16</v>
      </c>
    </row>
    <row r="15" spans="1:3">
      <c r="A15" s="224" t="s">
        <v>17</v>
      </c>
      <c r="B15" s="229" t="s">
        <v>18</v>
      </c>
    </row>
    <row r="16" spans="1:3">
      <c r="A16" s="224" t="s">
        <v>19</v>
      </c>
      <c r="B16" s="229" t="s">
        <v>20</v>
      </c>
    </row>
    <row r="17" spans="1:2">
      <c r="A17" s="224" t="s">
        <v>21</v>
      </c>
      <c r="B17" s="229" t="s">
        <v>22</v>
      </c>
    </row>
    <row r="18" spans="1:2">
      <c r="A18" s="224" t="s">
        <v>23</v>
      </c>
      <c r="B18" s="229" t="s">
        <v>24</v>
      </c>
    </row>
    <row r="19" spans="1:2">
      <c r="A19" s="224" t="s">
        <v>25</v>
      </c>
      <c r="B19" s="229" t="s">
        <v>26</v>
      </c>
    </row>
    <row r="20" spans="1:2">
      <c r="A20" s="224" t="s">
        <v>27</v>
      </c>
      <c r="B20" s="229" t="s">
        <v>28</v>
      </c>
    </row>
    <row r="21" spans="1:2">
      <c r="A21" s="224" t="s">
        <v>328</v>
      </c>
      <c r="B21" s="229" t="s">
        <v>29</v>
      </c>
    </row>
    <row r="22" spans="1:2">
      <c r="A22" s="224" t="s">
        <v>329</v>
      </c>
      <c r="B22" s="229" t="s">
        <v>30</v>
      </c>
    </row>
    <row r="23" spans="1:2">
      <c r="A23" s="224" t="s">
        <v>330</v>
      </c>
      <c r="B23" s="229" t="s">
        <v>31</v>
      </c>
    </row>
    <row r="24" spans="1:2">
      <c r="A24" s="224" t="s">
        <v>32</v>
      </c>
      <c r="B24" s="229" t="s">
        <v>33</v>
      </c>
    </row>
    <row r="25" spans="1:2">
      <c r="A25" s="224" t="s">
        <v>34</v>
      </c>
      <c r="B25" s="229" t="s">
        <v>35</v>
      </c>
    </row>
    <row r="26" spans="1:2">
      <c r="A26" s="224" t="s">
        <v>36</v>
      </c>
      <c r="B26" s="229" t="s">
        <v>37</v>
      </c>
    </row>
    <row r="27" spans="1:2">
      <c r="A27" s="224" t="s">
        <v>38</v>
      </c>
      <c r="B27" s="229" t="s">
        <v>39</v>
      </c>
    </row>
    <row r="28" spans="1:2">
      <c r="A28" s="224" t="s">
        <v>301</v>
      </c>
      <c r="B28" s="229" t="s">
        <v>302</v>
      </c>
    </row>
    <row r="29" spans="1:2">
      <c r="A29" s="224"/>
      <c r="B29" s="229"/>
    </row>
    <row r="30" spans="1:2">
      <c r="A30" s="224"/>
      <c r="B30" s="250"/>
    </row>
    <row r="31" spans="1:2">
      <c r="A31" s="224" t="s">
        <v>252</v>
      </c>
      <c r="B31" s="229" t="s">
        <v>234</v>
      </c>
    </row>
    <row r="32" spans="1:2">
      <c r="A32" s="224" t="s">
        <v>253</v>
      </c>
      <c r="B32" s="229" t="s">
        <v>235</v>
      </c>
    </row>
    <row r="33" spans="1:4">
      <c r="A33" s="224"/>
      <c r="B33" s="229"/>
    </row>
    <row r="34" spans="1:4">
      <c r="A34" s="224"/>
      <c r="B34" s="228" t="s">
        <v>237</v>
      </c>
    </row>
    <row r="35" spans="1:4">
      <c r="A35" s="224" t="s">
        <v>249</v>
      </c>
      <c r="B35" s="229" t="s">
        <v>41</v>
      </c>
    </row>
    <row r="36" spans="1:4">
      <c r="A36" s="224"/>
      <c r="B36" s="229" t="s">
        <v>42</v>
      </c>
    </row>
    <row r="37" spans="1:4" ht="12" thickBot="1">
      <c r="A37" s="225"/>
      <c r="B37" s="226"/>
    </row>
    <row r="39" spans="1:4">
      <c r="A39" s="339" t="s">
        <v>360</v>
      </c>
      <c r="B39" s="340"/>
      <c r="C39" s="340"/>
      <c r="D39" s="341"/>
    </row>
    <row r="40" spans="1:4">
      <c r="A40" s="342"/>
      <c r="B40" s="340"/>
      <c r="C40" s="340"/>
      <c r="D40" s="341"/>
    </row>
    <row r="41" spans="1:4">
      <c r="A41" s="343"/>
      <c r="B41" s="344"/>
      <c r="C41" s="343"/>
      <c r="D41" s="343"/>
    </row>
    <row r="42" spans="1:4">
      <c r="A42" s="345"/>
      <c r="B42" s="343"/>
      <c r="C42" s="343"/>
      <c r="D42" s="343"/>
    </row>
    <row r="43" spans="1:4">
      <c r="A43" s="345"/>
      <c r="B43" s="343" t="s">
        <v>361</v>
      </c>
      <c r="C43" s="345" t="s">
        <v>361</v>
      </c>
    </row>
    <row r="44" spans="1:4" ht="45">
      <c r="A44" s="345"/>
      <c r="B44" s="346" t="s">
        <v>364</v>
      </c>
      <c r="C44" s="346" t="s">
        <v>365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C21" sqref="C21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230" t="s">
        <v>47</v>
      </c>
      <c r="C7" s="323" t="s">
        <v>75</v>
      </c>
      <c r="D7" s="323" t="s">
        <v>76</v>
      </c>
      <c r="E7" s="104" t="s">
        <v>117</v>
      </c>
      <c r="F7" s="52" t="s">
        <v>49</v>
      </c>
      <c r="G7" s="52" t="s">
        <v>89</v>
      </c>
    </row>
    <row r="8" spans="1:7">
      <c r="A8" s="173"/>
      <c r="B8" s="368" t="s">
        <v>534</v>
      </c>
      <c r="C8" s="369">
        <v>-25123871.48</v>
      </c>
      <c r="D8" s="369">
        <v>-25123871.48</v>
      </c>
      <c r="E8" s="363"/>
      <c r="F8" s="190"/>
      <c r="G8" s="185"/>
    </row>
    <row r="9" spans="1:7">
      <c r="A9" s="173"/>
      <c r="B9" s="368" t="s">
        <v>535</v>
      </c>
      <c r="C9" s="369">
        <v>-7079258.4100000001</v>
      </c>
      <c r="D9" s="369">
        <v>-7079258.4100000001</v>
      </c>
      <c r="E9" s="363"/>
      <c r="F9" s="178"/>
      <c r="G9" s="185"/>
    </row>
    <row r="10" spans="1:7">
      <c r="A10" s="173"/>
      <c r="B10" s="368" t="s">
        <v>536</v>
      </c>
      <c r="C10" s="369">
        <v>-7993126.8099999996</v>
      </c>
      <c r="D10" s="369">
        <v>-7993126.8099999996</v>
      </c>
      <c r="E10" s="363"/>
      <c r="F10" s="185"/>
      <c r="G10" s="185"/>
    </row>
    <row r="11" spans="1:7">
      <c r="A11" s="173"/>
      <c r="B11" s="368" t="s">
        <v>537</v>
      </c>
      <c r="C11" s="369">
        <v>-3953712.43</v>
      </c>
      <c r="D11" s="369">
        <v>-3953712.43</v>
      </c>
      <c r="E11" s="363"/>
      <c r="F11" s="185"/>
      <c r="G11" s="185"/>
    </row>
    <row r="12" spans="1:7">
      <c r="A12" s="163"/>
      <c r="B12" s="366"/>
      <c r="C12" s="367"/>
      <c r="D12" s="367"/>
      <c r="E12" s="178"/>
      <c r="F12" s="185"/>
      <c r="G12" s="185"/>
    </row>
    <row r="13" spans="1:7">
      <c r="A13" s="163"/>
      <c r="B13" s="163"/>
      <c r="C13" s="178"/>
      <c r="D13" s="178"/>
      <c r="E13" s="178"/>
      <c r="F13" s="185"/>
      <c r="G13" s="185"/>
    </row>
    <row r="14" spans="1:7">
      <c r="A14" s="182"/>
      <c r="B14" s="165" t="s">
        <v>319</v>
      </c>
      <c r="C14" s="155">
        <f>SUM(C8:C13)</f>
        <v>-44149969.130000003</v>
      </c>
      <c r="D14" s="155">
        <f>SUM(D8:D13)</f>
        <v>-44149969.130000003</v>
      </c>
      <c r="E14" s="158">
        <f>SUM(E8:E13)</f>
        <v>0</v>
      </c>
      <c r="F14" s="215"/>
      <c r="G14" s="215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zoomScaleSheetLayoutView="100" workbookViewId="0">
      <selection activeCell="B8" sqref="B8:E18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230" t="s">
        <v>47</v>
      </c>
      <c r="C7" s="323" t="s">
        <v>75</v>
      </c>
      <c r="D7" s="323" t="s">
        <v>76</v>
      </c>
      <c r="E7" s="378" t="s">
        <v>117</v>
      </c>
      <c r="F7" s="104" t="s">
        <v>89</v>
      </c>
    </row>
    <row r="8" spans="1:6">
      <c r="A8" s="173"/>
      <c r="B8" s="368" t="s">
        <v>538</v>
      </c>
      <c r="C8" s="369">
        <v>-1445921.26</v>
      </c>
      <c r="D8" s="369">
        <v>-7243321.5899999999</v>
      </c>
      <c r="E8" s="369">
        <v>-5797400.3300000001</v>
      </c>
      <c r="F8" s="377"/>
    </row>
    <row r="9" spans="1:6">
      <c r="A9" s="173"/>
      <c r="B9" s="368" t="s">
        <v>539</v>
      </c>
      <c r="C9" s="369">
        <v>-6172566.4000000004</v>
      </c>
      <c r="D9" s="369">
        <v>-6172566.4000000004</v>
      </c>
      <c r="E9" s="369">
        <v>0</v>
      </c>
      <c r="F9" s="377"/>
    </row>
    <row r="10" spans="1:6">
      <c r="A10" s="173"/>
      <c r="B10" s="368" t="s">
        <v>540</v>
      </c>
      <c r="C10" s="369">
        <v>-2110.3200000000002</v>
      </c>
      <c r="D10" s="369">
        <v>-2110.3200000000002</v>
      </c>
      <c r="E10" s="369">
        <v>0</v>
      </c>
      <c r="F10" s="377"/>
    </row>
    <row r="11" spans="1:6">
      <c r="A11" s="173"/>
      <c r="B11" s="368" t="s">
        <v>541</v>
      </c>
      <c r="C11" s="369">
        <v>-3438.09</v>
      </c>
      <c r="D11" s="369">
        <v>-3438.09</v>
      </c>
      <c r="E11" s="369">
        <v>0</v>
      </c>
      <c r="F11" s="377"/>
    </row>
    <row r="12" spans="1:6">
      <c r="A12" s="173"/>
      <c r="B12" s="368" t="s">
        <v>542</v>
      </c>
      <c r="C12" s="369">
        <v>-463.31</v>
      </c>
      <c r="D12" s="369">
        <v>-463.31</v>
      </c>
      <c r="E12" s="369">
        <v>0</v>
      </c>
      <c r="F12" s="377"/>
    </row>
    <row r="13" spans="1:6">
      <c r="A13" s="173"/>
      <c r="B13" s="368" t="s">
        <v>543</v>
      </c>
      <c r="C13" s="369">
        <v>-702.26</v>
      </c>
      <c r="D13" s="369">
        <v>-702.26</v>
      </c>
      <c r="E13" s="369">
        <v>0</v>
      </c>
      <c r="F13" s="377"/>
    </row>
    <row r="14" spans="1:6">
      <c r="A14" s="173"/>
      <c r="B14" s="368" t="s">
        <v>544</v>
      </c>
      <c r="C14" s="369">
        <v>-2746.42</v>
      </c>
      <c r="D14" s="369">
        <v>-2746.42</v>
      </c>
      <c r="E14" s="369">
        <v>0</v>
      </c>
      <c r="F14" s="377"/>
    </row>
    <row r="15" spans="1:6">
      <c r="A15" s="173"/>
      <c r="B15" s="368" t="s">
        <v>545</v>
      </c>
      <c r="C15" s="369">
        <v>-3035408.5</v>
      </c>
      <c r="D15" s="369">
        <v>-3035408.5</v>
      </c>
      <c r="E15" s="369">
        <v>0</v>
      </c>
      <c r="F15" s="377"/>
    </row>
    <row r="16" spans="1:6">
      <c r="A16" s="173"/>
      <c r="B16" s="368" t="s">
        <v>546</v>
      </c>
      <c r="C16" s="369">
        <v>-1574034.55</v>
      </c>
      <c r="D16" s="369">
        <v>-1574034.55</v>
      </c>
      <c r="E16" s="369">
        <v>0</v>
      </c>
      <c r="F16" s="377"/>
    </row>
    <row r="17" spans="1:6">
      <c r="A17" s="173"/>
      <c r="B17" s="368" t="s">
        <v>547</v>
      </c>
      <c r="C17" s="369">
        <v>578647.67000000004</v>
      </c>
      <c r="D17" s="369">
        <v>578647.67000000004</v>
      </c>
      <c r="E17" s="369">
        <v>0</v>
      </c>
      <c r="F17" s="377"/>
    </row>
    <row r="18" spans="1:6">
      <c r="A18" s="173"/>
      <c r="B18" s="368" t="s">
        <v>548</v>
      </c>
      <c r="C18" s="369">
        <v>0</v>
      </c>
      <c r="D18" s="369">
        <v>-1445921.26</v>
      </c>
      <c r="E18" s="369">
        <v>-1445921.26</v>
      </c>
      <c r="F18" s="377"/>
    </row>
    <row r="19" spans="1:6">
      <c r="A19" s="163"/>
      <c r="B19" s="366"/>
      <c r="C19" s="367"/>
      <c r="D19" s="367"/>
      <c r="E19" s="367"/>
      <c r="F19" s="219"/>
    </row>
    <row r="20" spans="1:6">
      <c r="A20" s="163"/>
      <c r="B20" s="163"/>
      <c r="C20" s="178"/>
      <c r="D20" s="178"/>
      <c r="E20" s="178"/>
      <c r="F20" s="219"/>
    </row>
    <row r="21" spans="1:6">
      <c r="A21" s="163"/>
      <c r="B21" s="163"/>
      <c r="C21" s="178"/>
      <c r="D21" s="178"/>
      <c r="E21" s="178"/>
      <c r="F21" s="219"/>
    </row>
    <row r="22" spans="1:6">
      <c r="A22" s="165"/>
      <c r="B22" s="165" t="s">
        <v>320</v>
      </c>
      <c r="C22" s="179">
        <f>SUM(C8:C21)</f>
        <v>-11658743.439999999</v>
      </c>
      <c r="D22" s="179">
        <f>SUM(D8:D21)</f>
        <v>-18902065.030000001</v>
      </c>
      <c r="E22" s="179">
        <f>SUM(E8:E21)</f>
        <v>-7243321.5899999999</v>
      </c>
      <c r="F22" s="165"/>
    </row>
  </sheetData>
  <protectedRanges>
    <protectedRange sqref="F22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zoomScaleNormal="100" zoomScaleSheetLayoutView="100" workbookViewId="0">
      <selection activeCell="I53" sqref="I53"/>
    </sheetView>
  </sheetViews>
  <sheetFormatPr baseColWidth="10" defaultRowHeight="11.25"/>
  <cols>
    <col min="1" max="1" width="20.7109375" style="167" customWidth="1"/>
    <col min="2" max="2" width="50.7109375" style="167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193</v>
      </c>
      <c r="C5" s="74"/>
      <c r="D5" s="74"/>
      <c r="E5" s="279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230" t="s">
        <v>47</v>
      </c>
      <c r="C7" s="323" t="s">
        <v>75</v>
      </c>
      <c r="D7" s="323" t="s">
        <v>76</v>
      </c>
      <c r="E7" s="323" t="s">
        <v>77</v>
      </c>
    </row>
    <row r="8" spans="1:5">
      <c r="A8" s="379"/>
      <c r="B8" s="368" t="s">
        <v>549</v>
      </c>
      <c r="C8" s="369">
        <v>400000</v>
      </c>
      <c r="D8" s="369">
        <v>347634.06</v>
      </c>
      <c r="E8" s="369">
        <v>-52365.94</v>
      </c>
    </row>
    <row r="9" spans="1:5">
      <c r="A9" s="379"/>
      <c r="B9" s="368" t="s">
        <v>550</v>
      </c>
      <c r="C9" s="369">
        <v>396349.06</v>
      </c>
      <c r="D9" s="369">
        <v>4254.45</v>
      </c>
      <c r="E9" s="369">
        <v>-392094.61</v>
      </c>
    </row>
    <row r="10" spans="1:5">
      <c r="A10" s="379"/>
      <c r="B10" s="368" t="s">
        <v>551</v>
      </c>
      <c r="C10" s="369">
        <v>171211.65</v>
      </c>
      <c r="D10" s="369">
        <v>239132.38</v>
      </c>
      <c r="E10" s="369">
        <v>67920.73</v>
      </c>
    </row>
    <row r="11" spans="1:5">
      <c r="A11" s="379"/>
      <c r="B11" s="368" t="s">
        <v>552</v>
      </c>
      <c r="C11" s="369">
        <v>0</v>
      </c>
      <c r="D11" s="369">
        <v>4961428.84</v>
      </c>
      <c r="E11" s="369">
        <v>4961428.84</v>
      </c>
    </row>
    <row r="12" spans="1:5">
      <c r="A12" s="379"/>
      <c r="B12" s="368" t="s">
        <v>553</v>
      </c>
      <c r="C12" s="369">
        <v>0</v>
      </c>
      <c r="D12" s="369">
        <v>317159.95</v>
      </c>
      <c r="E12" s="369">
        <v>317159.95</v>
      </c>
    </row>
    <row r="13" spans="1:5">
      <c r="A13" s="379"/>
      <c r="B13" s="368" t="s">
        <v>554</v>
      </c>
      <c r="C13" s="369">
        <v>0</v>
      </c>
      <c r="D13" s="369">
        <v>231917</v>
      </c>
      <c r="E13" s="369">
        <v>231917</v>
      </c>
    </row>
    <row r="14" spans="1:5">
      <c r="A14" s="185"/>
      <c r="B14" s="380"/>
      <c r="C14" s="367"/>
      <c r="D14" s="367"/>
      <c r="E14" s="367"/>
    </row>
    <row r="15" spans="1:5">
      <c r="A15" s="164"/>
      <c r="B15" s="164"/>
      <c r="C15" s="216"/>
      <c r="D15" s="216"/>
      <c r="E15" s="216"/>
    </row>
    <row r="16" spans="1:5" s="19" customFormat="1">
      <c r="A16" s="165"/>
      <c r="B16" s="165" t="s">
        <v>320</v>
      </c>
      <c r="C16" s="179">
        <f>SUM(C8:C15)</f>
        <v>967560.71000000008</v>
      </c>
      <c r="D16" s="179">
        <f>SUM(D8:D15)</f>
        <v>6101526.6799999997</v>
      </c>
      <c r="E16" s="179">
        <f>SUM(E8:E15)</f>
        <v>5133965.97</v>
      </c>
    </row>
    <row r="17" spans="1:5" s="19" customFormat="1">
      <c r="A17" s="211"/>
      <c r="B17" s="211"/>
      <c r="C17" s="217"/>
      <c r="D17" s="217"/>
      <c r="E17" s="217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62"/>
  <sheetViews>
    <sheetView topLeftCell="A16" zoomScaleNormal="100" zoomScaleSheetLayoutView="100" workbookViewId="0">
      <selection activeCell="F47" sqref="F47"/>
    </sheetView>
  </sheetViews>
  <sheetFormatPr baseColWidth="10" defaultRowHeight="11.25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58" t="s">
        <v>321</v>
      </c>
      <c r="B5" s="359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230" t="s">
        <v>47</v>
      </c>
      <c r="C7" s="323" t="s">
        <v>77</v>
      </c>
      <c r="D7" s="52" t="s">
        <v>121</v>
      </c>
    </row>
    <row r="8" spans="1:4">
      <c r="A8" s="381"/>
      <c r="B8" s="368" t="s">
        <v>555</v>
      </c>
      <c r="C8" s="369">
        <v>2450469.17</v>
      </c>
      <c r="D8" s="382"/>
    </row>
    <row r="9" spans="1:4">
      <c r="A9" s="114"/>
      <c r="B9" s="383"/>
      <c r="C9" s="384"/>
      <c r="D9" s="117"/>
    </row>
    <row r="10" spans="1:4">
      <c r="A10" s="114"/>
      <c r="B10" s="115"/>
      <c r="C10" s="116"/>
      <c r="D10" s="117"/>
    </row>
    <row r="11" spans="1:4">
      <c r="A11" s="114"/>
      <c r="B11" s="115"/>
      <c r="C11" s="116"/>
      <c r="D11" s="117"/>
    </row>
    <row r="12" spans="1:4">
      <c r="A12" s="114"/>
      <c r="B12" s="115"/>
      <c r="C12" s="116"/>
      <c r="D12" s="117"/>
    </row>
    <row r="13" spans="1:4">
      <c r="A13" s="114"/>
      <c r="B13" s="115"/>
      <c r="C13" s="116"/>
      <c r="D13" s="117"/>
    </row>
    <row r="14" spans="1:4">
      <c r="A14" s="114"/>
      <c r="B14" s="115"/>
      <c r="C14" s="116"/>
      <c r="D14" s="117"/>
    </row>
    <row r="15" spans="1:4">
      <c r="A15" s="114"/>
      <c r="B15" s="115"/>
      <c r="C15" s="116"/>
      <c r="D15" s="117"/>
    </row>
    <row r="16" spans="1:4">
      <c r="A16" s="114"/>
      <c r="B16" s="114"/>
      <c r="C16" s="116"/>
      <c r="D16" s="117"/>
    </row>
    <row r="17" spans="1:4">
      <c r="A17" s="114"/>
      <c r="B17" s="115"/>
      <c r="C17" s="116"/>
      <c r="D17" s="117"/>
    </row>
    <row r="18" spans="1:4">
      <c r="A18" s="114"/>
      <c r="B18" s="115"/>
      <c r="C18" s="116"/>
      <c r="D18" s="117"/>
    </row>
    <row r="19" spans="1:4">
      <c r="A19" s="114"/>
      <c r="B19" s="115"/>
      <c r="C19" s="116"/>
      <c r="D19" s="117"/>
    </row>
    <row r="20" spans="1:4">
      <c r="A20" s="114"/>
      <c r="B20" s="115"/>
      <c r="C20" s="116"/>
      <c r="D20" s="117"/>
    </row>
    <row r="21" spans="1:4">
      <c r="A21" s="114"/>
      <c r="B21" s="115"/>
      <c r="C21" s="116"/>
      <c r="D21" s="117"/>
    </row>
    <row r="22" spans="1:4">
      <c r="A22" s="114"/>
      <c r="B22" s="115"/>
      <c r="C22" s="116"/>
      <c r="D22" s="117"/>
    </row>
    <row r="23" spans="1:4">
      <c r="A23" s="114"/>
      <c r="B23" s="115"/>
      <c r="C23" s="116"/>
      <c r="D23" s="117"/>
    </row>
    <row r="24" spans="1:4">
      <c r="A24" s="114"/>
      <c r="B24" s="115"/>
      <c r="C24" s="116"/>
      <c r="D24" s="117"/>
    </row>
    <row r="25" spans="1:4">
      <c r="A25" s="114"/>
      <c r="B25" s="115"/>
      <c r="C25" s="116"/>
      <c r="D25" s="117"/>
    </row>
    <row r="26" spans="1:4">
      <c r="A26" s="114"/>
      <c r="B26" s="115"/>
      <c r="C26" s="116"/>
      <c r="D26" s="117"/>
    </row>
    <row r="27" spans="1:4">
      <c r="A27" s="114"/>
      <c r="B27" s="115"/>
      <c r="C27" s="116"/>
      <c r="D27" s="117"/>
    </row>
    <row r="28" spans="1:4">
      <c r="A28" s="114"/>
      <c r="B28" s="115"/>
      <c r="C28" s="116"/>
      <c r="D28" s="117"/>
    </row>
    <row r="29" spans="1:4">
      <c r="A29" s="114"/>
      <c r="B29" s="115"/>
      <c r="C29" s="116"/>
      <c r="D29" s="117"/>
    </row>
    <row r="30" spans="1:4">
      <c r="A30" s="114"/>
      <c r="B30" s="115"/>
      <c r="C30" s="116"/>
      <c r="D30" s="117"/>
    </row>
    <row r="31" spans="1:4">
      <c r="A31" s="114"/>
      <c r="B31" s="114"/>
      <c r="C31" s="116"/>
      <c r="D31" s="117"/>
    </row>
    <row r="32" spans="1:4">
      <c r="A32" s="118"/>
      <c r="B32" s="118" t="s">
        <v>324</v>
      </c>
      <c r="C32" s="119">
        <v>0</v>
      </c>
      <c r="D32" s="218">
        <v>0</v>
      </c>
    </row>
    <row r="35" spans="1:4">
      <c r="A35" s="358" t="s">
        <v>322</v>
      </c>
      <c r="B35" s="359"/>
      <c r="C35" s="107"/>
      <c r="D35" s="110" t="s">
        <v>120</v>
      </c>
    </row>
    <row r="36" spans="1:4">
      <c r="A36" s="111"/>
      <c r="B36" s="111"/>
      <c r="C36" s="112"/>
      <c r="D36" s="113"/>
    </row>
    <row r="37" spans="1:4">
      <c r="A37" s="15" t="s">
        <v>46</v>
      </c>
      <c r="B37" s="230" t="s">
        <v>47</v>
      </c>
      <c r="C37" s="323" t="s">
        <v>77</v>
      </c>
      <c r="D37" s="52" t="s">
        <v>121</v>
      </c>
    </row>
    <row r="38" spans="1:4">
      <c r="A38" s="381"/>
      <c r="B38" s="368" t="s">
        <v>556</v>
      </c>
      <c r="C38" s="369">
        <v>15128.99</v>
      </c>
      <c r="D38" s="382"/>
    </row>
    <row r="39" spans="1:4">
      <c r="A39" s="381"/>
      <c r="B39" s="368" t="s">
        <v>557</v>
      </c>
      <c r="C39" s="369">
        <v>64558.86</v>
      </c>
      <c r="D39" s="382"/>
    </row>
    <row r="40" spans="1:4">
      <c r="A40" s="381"/>
      <c r="B40" s="368" t="s">
        <v>558</v>
      </c>
      <c r="C40" s="369">
        <v>8139.99</v>
      </c>
      <c r="D40" s="382"/>
    </row>
    <row r="41" spans="1:4">
      <c r="A41" s="381"/>
      <c r="B41" s="368" t="s">
        <v>559</v>
      </c>
      <c r="C41" s="369">
        <v>-4068</v>
      </c>
      <c r="D41" s="382"/>
    </row>
    <row r="42" spans="1:4">
      <c r="A42" s="381"/>
      <c r="B42" s="368" t="s">
        <v>560</v>
      </c>
      <c r="C42" s="369">
        <v>-4071.99</v>
      </c>
      <c r="D42" s="382"/>
    </row>
    <row r="43" spans="1:4">
      <c r="A43" s="381"/>
      <c r="B43" s="368" t="s">
        <v>561</v>
      </c>
      <c r="C43" s="369">
        <v>266799.99</v>
      </c>
      <c r="D43" s="382"/>
    </row>
    <row r="44" spans="1:4">
      <c r="A44" s="381"/>
      <c r="B44" s="368" t="s">
        <v>562</v>
      </c>
      <c r="C44" s="369">
        <v>12975.6</v>
      </c>
      <c r="D44" s="382"/>
    </row>
    <row r="45" spans="1:4">
      <c r="A45" s="381"/>
      <c r="B45" s="368" t="s">
        <v>563</v>
      </c>
      <c r="C45" s="369">
        <v>73926.69</v>
      </c>
      <c r="D45" s="382"/>
    </row>
    <row r="46" spans="1:4">
      <c r="A46" s="381"/>
      <c r="B46" s="368" t="s">
        <v>564</v>
      </c>
      <c r="C46" s="369">
        <v>-12975.59</v>
      </c>
      <c r="D46" s="382"/>
    </row>
    <row r="47" spans="1:4">
      <c r="A47" s="381"/>
      <c r="B47" s="368" t="s">
        <v>565</v>
      </c>
      <c r="C47" s="369">
        <v>-16507.900000000001</v>
      </c>
      <c r="D47" s="382"/>
    </row>
    <row r="48" spans="1:4">
      <c r="A48" s="381"/>
      <c r="B48" s="368" t="s">
        <v>566</v>
      </c>
      <c r="C48" s="369">
        <v>-57418.79</v>
      </c>
      <c r="D48" s="382"/>
    </row>
    <row r="49" spans="1:4">
      <c r="A49" s="114"/>
      <c r="B49" s="383"/>
      <c r="C49" s="384"/>
      <c r="D49" s="117"/>
    </row>
    <row r="50" spans="1:4">
      <c r="A50" s="114"/>
      <c r="B50" s="115"/>
      <c r="C50" s="116"/>
      <c r="D50" s="117"/>
    </row>
    <row r="51" spans="1:4">
      <c r="A51" s="114"/>
      <c r="B51" s="115"/>
      <c r="C51" s="116"/>
      <c r="D51" s="117"/>
    </row>
    <row r="52" spans="1:4">
      <c r="A52" s="114"/>
      <c r="B52" s="115"/>
      <c r="C52" s="116"/>
      <c r="D52" s="117"/>
    </row>
    <row r="53" spans="1:4">
      <c r="A53" s="114"/>
      <c r="B53" s="115"/>
      <c r="C53" s="116"/>
      <c r="D53" s="117"/>
    </row>
    <row r="54" spans="1:4">
      <c r="A54" s="114"/>
      <c r="B54" s="115"/>
      <c r="C54" s="116"/>
      <c r="D54" s="117"/>
    </row>
    <row r="55" spans="1:4">
      <c r="A55" s="114"/>
      <c r="B55" s="115"/>
      <c r="C55" s="116"/>
      <c r="D55" s="117"/>
    </row>
    <row r="56" spans="1:4">
      <c r="A56" s="114"/>
      <c r="B56" s="115"/>
      <c r="C56" s="116"/>
      <c r="D56" s="117"/>
    </row>
    <row r="57" spans="1:4">
      <c r="A57" s="114"/>
      <c r="B57" s="115"/>
      <c r="C57" s="116"/>
      <c r="D57" s="117"/>
    </row>
    <row r="58" spans="1:4">
      <c r="A58" s="114"/>
      <c r="B58" s="115"/>
      <c r="C58" s="116"/>
      <c r="D58" s="117"/>
    </row>
    <row r="59" spans="1:4">
      <c r="A59" s="114"/>
      <c r="B59" s="115"/>
      <c r="C59" s="116"/>
      <c r="D59" s="117"/>
    </row>
    <row r="60" spans="1:4">
      <c r="A60" s="114"/>
      <c r="B60" s="115"/>
      <c r="C60" s="116"/>
      <c r="D60" s="117"/>
    </row>
    <row r="61" spans="1:4">
      <c r="A61" s="114"/>
      <c r="B61" s="114"/>
      <c r="C61" s="116"/>
      <c r="D61" s="117"/>
    </row>
    <row r="62" spans="1:4">
      <c r="A62" s="118"/>
      <c r="B62" s="118" t="s">
        <v>323</v>
      </c>
      <c r="C62" s="376">
        <v>2796957.02</v>
      </c>
      <c r="D62" s="218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7 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3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3"/>
  <sheetViews>
    <sheetView tabSelected="1" zoomScaleNormal="100" zoomScaleSheetLayoutView="100" workbookViewId="0">
      <pane ySplit="8" topLeftCell="A9" activePane="bottomLeft" state="frozen"/>
      <selection pane="bottomLeft" activeCell="H31" sqref="H31"/>
    </sheetView>
  </sheetViews>
  <sheetFormatPr baseColWidth="10" defaultRowHeight="11.25"/>
  <cols>
    <col min="1" max="1" width="11.7109375" style="167" customWidth="1"/>
    <col min="2" max="2" width="68" style="167" customWidth="1"/>
    <col min="3" max="3" width="17.7109375" style="120" customWidth="1"/>
    <col min="4" max="4" width="17.7109375" style="285" customWidth="1"/>
    <col min="5" max="16384" width="11.42578125" style="285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58" t="s">
        <v>302</v>
      </c>
      <c r="B6" s="359"/>
      <c r="C6" s="107"/>
      <c r="D6" s="298" t="s">
        <v>259</v>
      </c>
    </row>
    <row r="7" spans="1:4">
      <c r="A7" s="111"/>
      <c r="B7" s="111"/>
      <c r="C7" s="112"/>
    </row>
    <row r="8" spans="1:4" ht="15" customHeight="1">
      <c r="A8" s="15" t="s">
        <v>46</v>
      </c>
      <c r="B8" s="230" t="s">
        <v>47</v>
      </c>
      <c r="C8" s="323" t="s">
        <v>75</v>
      </c>
      <c r="D8" s="323" t="s">
        <v>76</v>
      </c>
    </row>
    <row r="9" spans="1:4">
      <c r="A9" s="324">
        <v>5500</v>
      </c>
      <c r="B9" s="325" t="s">
        <v>332</v>
      </c>
      <c r="C9" s="326"/>
      <c r="D9" s="327"/>
    </row>
    <row r="10" spans="1:4" s="293" customFormat="1">
      <c r="A10" s="328">
        <v>5510</v>
      </c>
      <c r="B10" s="329" t="s">
        <v>216</v>
      </c>
      <c r="C10" s="369">
        <v>1465504.21</v>
      </c>
      <c r="D10" s="369">
        <v>693558.41</v>
      </c>
    </row>
    <row r="11" spans="1:4" s="293" customFormat="1">
      <c r="A11" s="328">
        <v>5511</v>
      </c>
      <c r="B11" s="329" t="s">
        <v>333</v>
      </c>
      <c r="C11" s="326"/>
      <c r="D11" s="327"/>
    </row>
    <row r="12" spans="1:4" s="293" customFormat="1">
      <c r="A12" s="328">
        <v>5512</v>
      </c>
      <c r="B12" s="329" t="s">
        <v>334</v>
      </c>
      <c r="C12" s="326"/>
      <c r="D12" s="327"/>
    </row>
    <row r="13" spans="1:4" s="293" customFormat="1">
      <c r="A13" s="328">
        <v>5513</v>
      </c>
      <c r="B13" s="329" t="s">
        <v>335</v>
      </c>
      <c r="C13" s="326"/>
      <c r="D13" s="327"/>
    </row>
    <row r="14" spans="1:4" s="293" customFormat="1">
      <c r="A14" s="328">
        <v>5514</v>
      </c>
      <c r="B14" s="329" t="s">
        <v>336</v>
      </c>
      <c r="C14" s="326"/>
      <c r="D14" s="327"/>
    </row>
    <row r="15" spans="1:4" s="293" customFormat="1">
      <c r="A15" s="328">
        <v>5515</v>
      </c>
      <c r="B15" s="329" t="s">
        <v>337</v>
      </c>
      <c r="C15" s="326"/>
      <c r="D15" s="327"/>
    </row>
    <row r="16" spans="1:4" s="293" customFormat="1">
      <c r="A16" s="328">
        <v>5516</v>
      </c>
      <c r="B16" s="329" t="s">
        <v>338</v>
      </c>
      <c r="C16" s="326"/>
      <c r="D16" s="327"/>
    </row>
    <row r="17" spans="1:4" s="293" customFormat="1">
      <c r="A17" s="328">
        <v>5517</v>
      </c>
      <c r="B17" s="329" t="s">
        <v>339</v>
      </c>
      <c r="C17" s="326"/>
      <c r="D17" s="327"/>
    </row>
    <row r="18" spans="1:4" s="293" customFormat="1">
      <c r="A18" s="328">
        <v>5518</v>
      </c>
      <c r="B18" s="329" t="s">
        <v>340</v>
      </c>
      <c r="C18" s="326"/>
      <c r="D18" s="327"/>
    </row>
    <row r="19" spans="1:4" s="293" customFormat="1">
      <c r="A19" s="328">
        <v>5520</v>
      </c>
      <c r="B19" s="329" t="s">
        <v>217</v>
      </c>
      <c r="C19" s="326"/>
      <c r="D19" s="327"/>
    </row>
    <row r="20" spans="1:4" s="293" customFormat="1">
      <c r="A20" s="328">
        <v>5521</v>
      </c>
      <c r="B20" s="329" t="s">
        <v>341</v>
      </c>
      <c r="C20" s="326"/>
      <c r="D20" s="327"/>
    </row>
    <row r="21" spans="1:4" s="293" customFormat="1">
      <c r="A21" s="328">
        <v>5522</v>
      </c>
      <c r="B21" s="329" t="s">
        <v>342</v>
      </c>
      <c r="C21" s="326"/>
      <c r="D21" s="327"/>
    </row>
    <row r="22" spans="1:4" s="293" customFormat="1">
      <c r="A22" s="328">
        <v>5530</v>
      </c>
      <c r="B22" s="329" t="s">
        <v>218</v>
      </c>
      <c r="C22" s="326"/>
      <c r="D22" s="327"/>
    </row>
    <row r="23" spans="1:4" s="293" customFormat="1">
      <c r="A23" s="328">
        <v>5531</v>
      </c>
      <c r="B23" s="329" t="s">
        <v>343</v>
      </c>
      <c r="C23" s="326"/>
      <c r="D23" s="327"/>
    </row>
    <row r="24" spans="1:4" s="293" customFormat="1">
      <c r="A24" s="328">
        <v>5532</v>
      </c>
      <c r="B24" s="329" t="s">
        <v>344</v>
      </c>
      <c r="C24" s="326"/>
      <c r="D24" s="327"/>
    </row>
    <row r="25" spans="1:4" s="293" customFormat="1">
      <c r="A25" s="328">
        <v>5533</v>
      </c>
      <c r="B25" s="329" t="s">
        <v>345</v>
      </c>
      <c r="C25" s="326"/>
      <c r="D25" s="327"/>
    </row>
    <row r="26" spans="1:4" s="293" customFormat="1">
      <c r="A26" s="328">
        <v>5534</v>
      </c>
      <c r="B26" s="329" t="s">
        <v>346</v>
      </c>
      <c r="C26" s="326"/>
      <c r="D26" s="327"/>
    </row>
    <row r="27" spans="1:4" s="293" customFormat="1">
      <c r="A27" s="328">
        <v>5535</v>
      </c>
      <c r="B27" s="329" t="s">
        <v>347</v>
      </c>
      <c r="C27" s="326"/>
      <c r="D27" s="327"/>
    </row>
    <row r="28" spans="1:4" s="293" customFormat="1">
      <c r="A28" s="328">
        <v>5540</v>
      </c>
      <c r="B28" s="329" t="s">
        <v>219</v>
      </c>
      <c r="C28" s="326"/>
      <c r="D28" s="327"/>
    </row>
    <row r="29" spans="1:4" s="293" customFormat="1">
      <c r="A29" s="328">
        <v>5541</v>
      </c>
      <c r="B29" s="329" t="s">
        <v>219</v>
      </c>
      <c r="C29" s="326"/>
      <c r="D29" s="327"/>
    </row>
    <row r="30" spans="1:4" s="293" customFormat="1">
      <c r="A30" s="328">
        <v>5550</v>
      </c>
      <c r="B30" s="330" t="s">
        <v>220</v>
      </c>
      <c r="C30" s="326"/>
      <c r="D30" s="327"/>
    </row>
    <row r="31" spans="1:4" s="293" customFormat="1">
      <c r="A31" s="328">
        <v>5551</v>
      </c>
      <c r="B31" s="330" t="s">
        <v>220</v>
      </c>
      <c r="C31" s="326"/>
      <c r="D31" s="327"/>
    </row>
    <row r="32" spans="1:4" s="293" customFormat="1">
      <c r="A32" s="328">
        <v>5590</v>
      </c>
      <c r="B32" s="330" t="s">
        <v>242</v>
      </c>
      <c r="C32" s="326"/>
      <c r="D32" s="327"/>
    </row>
    <row r="33" spans="1:4" s="293" customFormat="1">
      <c r="A33" s="328">
        <v>5591</v>
      </c>
      <c r="B33" s="330" t="s">
        <v>348</v>
      </c>
      <c r="C33" s="326"/>
      <c r="D33" s="327"/>
    </row>
    <row r="34" spans="1:4" s="293" customFormat="1">
      <c r="A34" s="328">
        <v>5592</v>
      </c>
      <c r="B34" s="330" t="s">
        <v>349</v>
      </c>
      <c r="C34" s="326"/>
      <c r="D34" s="327"/>
    </row>
    <row r="35" spans="1:4" s="293" customFormat="1">
      <c r="A35" s="328">
        <v>5593</v>
      </c>
      <c r="B35" s="330" t="s">
        <v>350</v>
      </c>
      <c r="C35" s="326"/>
      <c r="D35" s="327"/>
    </row>
    <row r="36" spans="1:4" s="293" customFormat="1">
      <c r="A36" s="328">
        <v>5594</v>
      </c>
      <c r="B36" s="330" t="s">
        <v>351</v>
      </c>
      <c r="C36" s="326"/>
      <c r="D36" s="327"/>
    </row>
    <row r="37" spans="1:4" s="293" customFormat="1">
      <c r="A37" s="328">
        <v>5595</v>
      </c>
      <c r="B37" s="330" t="s">
        <v>352</v>
      </c>
      <c r="C37" s="326"/>
      <c r="D37" s="327"/>
    </row>
    <row r="38" spans="1:4" s="293" customFormat="1">
      <c r="A38" s="328">
        <v>5596</v>
      </c>
      <c r="B38" s="330" t="s">
        <v>353</v>
      </c>
      <c r="C38" s="326"/>
      <c r="D38" s="327"/>
    </row>
    <row r="39" spans="1:4" s="293" customFormat="1">
      <c r="A39" s="328">
        <v>5597</v>
      </c>
      <c r="B39" s="330" t="s">
        <v>354</v>
      </c>
      <c r="C39" s="326"/>
      <c r="D39" s="327"/>
    </row>
    <row r="40" spans="1:4" s="293" customFormat="1">
      <c r="A40" s="328">
        <v>5599</v>
      </c>
      <c r="B40" s="330" t="s">
        <v>355</v>
      </c>
      <c r="C40" s="326"/>
      <c r="D40" s="327"/>
    </row>
    <row r="41" spans="1:4" s="293" customFormat="1">
      <c r="A41" s="324">
        <v>5600</v>
      </c>
      <c r="B41" s="331" t="s">
        <v>356</v>
      </c>
      <c r="C41" s="326"/>
      <c r="D41" s="327"/>
    </row>
    <row r="42" spans="1:4" s="293" customFormat="1">
      <c r="A42" s="328">
        <v>5610</v>
      </c>
      <c r="B42" s="330" t="s">
        <v>357</v>
      </c>
      <c r="C42" s="326"/>
      <c r="D42" s="327"/>
    </row>
    <row r="43" spans="1:4" s="293" customFormat="1">
      <c r="A43" s="332">
        <v>5611</v>
      </c>
      <c r="B43" s="333" t="s">
        <v>358</v>
      </c>
      <c r="C43" s="334"/>
      <c r="D43" s="335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7" sqref="A7"/>
    </sheetView>
  </sheetViews>
  <sheetFormatPr baseColWidth="10" defaultRowHeight="11.25"/>
  <cols>
    <col min="1" max="1" width="20.7109375" style="222" customWidth="1"/>
    <col min="2" max="2" width="50.7109375" style="222" customWidth="1"/>
    <col min="3" max="3" width="17.7109375" style="222" customWidth="1"/>
    <col min="4" max="16384" width="11.42578125" style="222"/>
  </cols>
  <sheetData>
    <row r="1" spans="1:3">
      <c r="A1" s="73" t="s">
        <v>43</v>
      </c>
    </row>
    <row r="2" spans="1:3">
      <c r="A2" s="73"/>
    </row>
    <row r="3" spans="1:3" s="272" customFormat="1">
      <c r="A3" s="73"/>
    </row>
    <row r="4" spans="1:3">
      <c r="A4" s="73"/>
    </row>
    <row r="5" spans="1:3" ht="11.25" customHeight="1">
      <c r="A5" s="276" t="s">
        <v>234</v>
      </c>
      <c r="B5" s="277"/>
      <c r="C5" s="273" t="s">
        <v>252</v>
      </c>
    </row>
    <row r="6" spans="1:3">
      <c r="A6" s="282"/>
      <c r="B6" s="282"/>
      <c r="C6" s="283"/>
    </row>
    <row r="7" spans="1:3" ht="15" customHeight="1">
      <c r="A7" s="15" t="s">
        <v>46</v>
      </c>
      <c r="B7" s="278" t="s">
        <v>47</v>
      </c>
      <c r="C7" s="230" t="s">
        <v>54</v>
      </c>
    </row>
    <row r="8" spans="1:3">
      <c r="A8" s="248">
        <v>900001</v>
      </c>
      <c r="B8" s="231" t="s">
        <v>222</v>
      </c>
      <c r="C8" s="235">
        <v>0</v>
      </c>
    </row>
    <row r="9" spans="1:3">
      <c r="A9" s="248">
        <v>900002</v>
      </c>
      <c r="B9" s="232" t="s">
        <v>223</v>
      </c>
      <c r="C9" s="235">
        <f>SUM(C10:C14)</f>
        <v>0</v>
      </c>
    </row>
    <row r="10" spans="1:3">
      <c r="A10" s="246">
        <v>4320</v>
      </c>
      <c r="B10" s="233" t="s">
        <v>224</v>
      </c>
      <c r="C10" s="236"/>
    </row>
    <row r="11" spans="1:3" ht="22.5">
      <c r="A11" s="246">
        <v>4330</v>
      </c>
      <c r="B11" s="233" t="s">
        <v>225</v>
      </c>
      <c r="C11" s="236"/>
    </row>
    <row r="12" spans="1:3">
      <c r="A12" s="246">
        <v>4340</v>
      </c>
      <c r="B12" s="233" t="s">
        <v>226</v>
      </c>
      <c r="C12" s="236"/>
    </row>
    <row r="13" spans="1:3">
      <c r="A13" s="246">
        <v>4399</v>
      </c>
      <c r="B13" s="233" t="s">
        <v>227</v>
      </c>
      <c r="C13" s="236"/>
    </row>
    <row r="14" spans="1:3">
      <c r="A14" s="247">
        <v>4400</v>
      </c>
      <c r="B14" s="233" t="s">
        <v>228</v>
      </c>
      <c r="C14" s="236"/>
    </row>
    <row r="15" spans="1:3">
      <c r="A15" s="248">
        <v>900003</v>
      </c>
      <c r="B15" s="232" t="s">
        <v>229</v>
      </c>
      <c r="C15" s="235">
        <f>SUM(C16:C19)</f>
        <v>0</v>
      </c>
    </row>
    <row r="16" spans="1:3">
      <c r="A16" s="251">
        <v>52</v>
      </c>
      <c r="B16" s="233" t="s">
        <v>230</v>
      </c>
      <c r="C16" s="236"/>
    </row>
    <row r="17" spans="1:3">
      <c r="A17" s="251">
        <v>62</v>
      </c>
      <c r="B17" s="233" t="s">
        <v>231</v>
      </c>
      <c r="C17" s="236"/>
    </row>
    <row r="18" spans="1:3">
      <c r="A18" s="255" t="s">
        <v>245</v>
      </c>
      <c r="B18" s="233" t="s">
        <v>232</v>
      </c>
      <c r="C18" s="236"/>
    </row>
    <row r="19" spans="1:3">
      <c r="A19" s="247">
        <v>4500</v>
      </c>
      <c r="B19" s="234" t="s">
        <v>240</v>
      </c>
      <c r="C19" s="236"/>
    </row>
    <row r="20" spans="1:3">
      <c r="A20" s="249">
        <v>900004</v>
      </c>
      <c r="B20" s="237" t="s">
        <v>233</v>
      </c>
      <c r="C20" s="238">
        <f>+C8+C9-C15</f>
        <v>0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7" sqref="A7"/>
    </sheetView>
  </sheetViews>
  <sheetFormatPr baseColWidth="10" defaultRowHeight="11.25"/>
  <cols>
    <col min="1" max="1" width="20.7109375" style="222" customWidth="1"/>
    <col min="2" max="2" width="50.7109375" style="222" customWidth="1"/>
    <col min="3" max="3" width="17.7109375" style="9" customWidth="1"/>
    <col min="4" max="16384" width="11.42578125" style="222"/>
  </cols>
  <sheetData>
    <row r="1" spans="1:3">
      <c r="A1" s="73" t="s">
        <v>43</v>
      </c>
    </row>
    <row r="2" spans="1:3">
      <c r="A2" s="73"/>
    </row>
    <row r="3" spans="1:3" s="272" customFormat="1">
      <c r="A3" s="73"/>
      <c r="C3" s="9"/>
    </row>
    <row r="4" spans="1:3">
      <c r="A4" s="73"/>
    </row>
    <row r="5" spans="1:3" ht="11.25" customHeight="1">
      <c r="A5" s="276" t="s">
        <v>235</v>
      </c>
      <c r="B5" s="277"/>
      <c r="C5" s="280" t="s">
        <v>253</v>
      </c>
    </row>
    <row r="6" spans="1:3" ht="11.25" customHeight="1">
      <c r="A6" s="282"/>
      <c r="B6" s="283"/>
      <c r="C6" s="284"/>
    </row>
    <row r="7" spans="1:3" ht="15" customHeight="1">
      <c r="A7" s="15" t="s">
        <v>46</v>
      </c>
      <c r="B7" s="278" t="s">
        <v>47</v>
      </c>
      <c r="C7" s="281" t="s">
        <v>54</v>
      </c>
    </row>
    <row r="8" spans="1:3">
      <c r="A8" s="253">
        <v>900001</v>
      </c>
      <c r="B8" s="240" t="s">
        <v>199</v>
      </c>
      <c r="C8" s="243">
        <v>0</v>
      </c>
    </row>
    <row r="9" spans="1:3">
      <c r="A9" s="253">
        <v>900002</v>
      </c>
      <c r="B9" s="240" t="s">
        <v>200</v>
      </c>
      <c r="C9" s="243">
        <f>SUM(C10:C26)</f>
        <v>0</v>
      </c>
    </row>
    <row r="10" spans="1:3">
      <c r="A10" s="246">
        <v>5100</v>
      </c>
      <c r="B10" s="241" t="s">
        <v>201</v>
      </c>
      <c r="C10" s="239"/>
    </row>
    <row r="11" spans="1:3">
      <c r="A11" s="246">
        <v>5200</v>
      </c>
      <c r="B11" s="241" t="s">
        <v>202</v>
      </c>
      <c r="C11" s="239"/>
    </row>
    <row r="12" spans="1:3">
      <c r="A12" s="246">
        <v>5300</v>
      </c>
      <c r="B12" s="241" t="s">
        <v>203</v>
      </c>
      <c r="C12" s="239"/>
    </row>
    <row r="13" spans="1:3">
      <c r="A13" s="246">
        <v>5400</v>
      </c>
      <c r="B13" s="241" t="s">
        <v>204</v>
      </c>
      <c r="C13" s="239"/>
    </row>
    <row r="14" spans="1:3">
      <c r="A14" s="246">
        <v>5500</v>
      </c>
      <c r="B14" s="241" t="s">
        <v>205</v>
      </c>
      <c r="C14" s="239"/>
    </row>
    <row r="15" spans="1:3">
      <c r="A15" s="246">
        <v>5600</v>
      </c>
      <c r="B15" s="241" t="s">
        <v>206</v>
      </c>
      <c r="C15" s="239"/>
    </row>
    <row r="16" spans="1:3">
      <c r="A16" s="246">
        <v>5700</v>
      </c>
      <c r="B16" s="241" t="s">
        <v>207</v>
      </c>
      <c r="C16" s="239"/>
    </row>
    <row r="17" spans="1:3">
      <c r="A17" s="246" t="s">
        <v>251</v>
      </c>
      <c r="B17" s="241" t="s">
        <v>208</v>
      </c>
      <c r="C17" s="239"/>
    </row>
    <row r="18" spans="1:3">
      <c r="A18" s="246">
        <v>5900</v>
      </c>
      <c r="B18" s="241" t="s">
        <v>209</v>
      </c>
      <c r="C18" s="239"/>
    </row>
    <row r="19" spans="1:3">
      <c r="A19" s="251">
        <v>6200</v>
      </c>
      <c r="B19" s="241" t="s">
        <v>210</v>
      </c>
      <c r="C19" s="239"/>
    </row>
    <row r="20" spans="1:3">
      <c r="A20" s="251">
        <v>7200</v>
      </c>
      <c r="B20" s="241" t="s">
        <v>211</v>
      </c>
      <c r="C20" s="239"/>
    </row>
    <row r="21" spans="1:3">
      <c r="A21" s="251">
        <v>7300</v>
      </c>
      <c r="B21" s="241" t="s">
        <v>212</v>
      </c>
      <c r="C21" s="239"/>
    </row>
    <row r="22" spans="1:3">
      <c r="A22" s="251">
        <v>7500</v>
      </c>
      <c r="B22" s="241" t="s">
        <v>213</v>
      </c>
      <c r="C22" s="239"/>
    </row>
    <row r="23" spans="1:3">
      <c r="A23" s="251">
        <v>7900</v>
      </c>
      <c r="B23" s="241" t="s">
        <v>214</v>
      </c>
      <c r="C23" s="239"/>
    </row>
    <row r="24" spans="1:3">
      <c r="A24" s="251">
        <v>9100</v>
      </c>
      <c r="B24" s="241" t="s">
        <v>239</v>
      </c>
      <c r="C24" s="239"/>
    </row>
    <row r="25" spans="1:3">
      <c r="A25" s="251">
        <v>9900</v>
      </c>
      <c r="B25" s="241" t="s">
        <v>215</v>
      </c>
      <c r="C25" s="239"/>
    </row>
    <row r="26" spans="1:3">
      <c r="A26" s="251">
        <v>7400</v>
      </c>
      <c r="B26" s="242" t="s">
        <v>241</v>
      </c>
      <c r="C26" s="239"/>
    </row>
    <row r="27" spans="1:3">
      <c r="A27" s="253">
        <v>900003</v>
      </c>
      <c r="B27" s="240" t="s">
        <v>244</v>
      </c>
      <c r="C27" s="243">
        <f>SUM(C28:C34)</f>
        <v>0</v>
      </c>
    </row>
    <row r="28" spans="1:3" ht="22.5">
      <c r="A28" s="246">
        <v>5510</v>
      </c>
      <c r="B28" s="241" t="s">
        <v>216</v>
      </c>
      <c r="C28" s="239"/>
    </row>
    <row r="29" spans="1:3">
      <c r="A29" s="246">
        <v>5520</v>
      </c>
      <c r="B29" s="241" t="s">
        <v>217</v>
      </c>
      <c r="C29" s="239"/>
    </row>
    <row r="30" spans="1:3">
      <c r="A30" s="246">
        <v>5530</v>
      </c>
      <c r="B30" s="241" t="s">
        <v>218</v>
      </c>
      <c r="C30" s="239"/>
    </row>
    <row r="31" spans="1:3" ht="22.5">
      <c r="A31" s="246">
        <v>5540</v>
      </c>
      <c r="B31" s="241" t="s">
        <v>219</v>
      </c>
      <c r="C31" s="239"/>
    </row>
    <row r="32" spans="1:3">
      <c r="A32" s="246">
        <v>5550</v>
      </c>
      <c r="B32" s="241" t="s">
        <v>220</v>
      </c>
      <c r="C32" s="239"/>
    </row>
    <row r="33" spans="1:3">
      <c r="A33" s="246">
        <v>5590</v>
      </c>
      <c r="B33" s="241" t="s">
        <v>242</v>
      </c>
      <c r="C33" s="239"/>
    </row>
    <row r="34" spans="1:3">
      <c r="A34" s="246">
        <v>5600</v>
      </c>
      <c r="B34" s="242" t="s">
        <v>243</v>
      </c>
      <c r="C34" s="239"/>
    </row>
    <row r="35" spans="1:3">
      <c r="A35" s="254">
        <v>900004</v>
      </c>
      <c r="B35" s="244" t="s">
        <v>221</v>
      </c>
      <c r="C35" s="245">
        <f>+C8-C9+C27</f>
        <v>0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Normal="100" zoomScaleSheetLayoutView="100" workbookViewId="0">
      <selection activeCell="A2" sqref="A2"/>
    </sheetView>
  </sheetViews>
  <sheetFormatPr baseColWidth="10" defaultColWidth="42.140625" defaultRowHeight="11.25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>
      <c r="E1" s="7" t="s">
        <v>44</v>
      </c>
    </row>
    <row r="2" spans="1:8" ht="15" customHeight="1">
      <c r="A2" s="50" t="s">
        <v>40</v>
      </c>
    </row>
    <row r="3" spans="1:8">
      <c r="A3" s="3"/>
    </row>
    <row r="4" spans="1:8" s="123" customFormat="1">
      <c r="A4" s="122" t="s">
        <v>122</v>
      </c>
    </row>
    <row r="5" spans="1:8" s="123" customFormat="1" ht="12.75" customHeight="1">
      <c r="A5" s="360" t="s">
        <v>123</v>
      </c>
      <c r="B5" s="360"/>
      <c r="C5" s="360"/>
      <c r="D5" s="360"/>
      <c r="E5" s="360"/>
      <c r="H5" s="125"/>
    </row>
    <row r="6" spans="1:8" s="123" customFormat="1">
      <c r="A6" s="124"/>
      <c r="B6" s="124"/>
      <c r="C6" s="124"/>
      <c r="D6" s="124"/>
      <c r="H6" s="125"/>
    </row>
    <row r="7" spans="1:8" s="123" customFormat="1" ht="12.75">
      <c r="A7" s="125" t="s">
        <v>124</v>
      </c>
      <c r="B7" s="125"/>
      <c r="C7" s="125"/>
      <c r="D7" s="125"/>
    </row>
    <row r="8" spans="1:8" s="123" customFormat="1">
      <c r="A8" s="125"/>
      <c r="B8" s="125"/>
      <c r="C8" s="125"/>
      <c r="D8" s="125"/>
    </row>
    <row r="9" spans="1:8" s="123" customFormat="1">
      <c r="A9" s="126" t="s">
        <v>125</v>
      </c>
      <c r="B9" s="125"/>
      <c r="C9" s="125"/>
      <c r="D9" s="125"/>
    </row>
    <row r="10" spans="1:8" s="123" customFormat="1" ht="26.1" customHeight="1">
      <c r="A10" s="142" t="s">
        <v>126</v>
      </c>
      <c r="B10" s="361" t="s">
        <v>127</v>
      </c>
      <c r="C10" s="361"/>
      <c r="D10" s="361"/>
      <c r="E10" s="361"/>
    </row>
    <row r="11" spans="1:8" s="123" customFormat="1" ht="12.95" customHeight="1">
      <c r="A11" s="143" t="s">
        <v>128</v>
      </c>
      <c r="B11" s="143" t="s">
        <v>129</v>
      </c>
      <c r="C11" s="143"/>
      <c r="D11" s="143"/>
      <c r="E11" s="143"/>
    </row>
    <row r="12" spans="1:8" s="123" customFormat="1" ht="26.1" customHeight="1">
      <c r="A12" s="143" t="s">
        <v>130</v>
      </c>
      <c r="B12" s="361" t="s">
        <v>131</v>
      </c>
      <c r="C12" s="361"/>
      <c r="D12" s="361"/>
      <c r="E12" s="361"/>
    </row>
    <row r="13" spans="1:8" s="123" customFormat="1" ht="26.1" customHeight="1">
      <c r="A13" s="143" t="s">
        <v>132</v>
      </c>
      <c r="B13" s="361" t="s">
        <v>133</v>
      </c>
      <c r="C13" s="361"/>
      <c r="D13" s="361"/>
      <c r="E13" s="361"/>
    </row>
    <row r="14" spans="1:8" s="123" customFormat="1" ht="11.25" customHeight="1">
      <c r="A14" s="125"/>
      <c r="B14" s="144"/>
      <c r="C14" s="144"/>
      <c r="D14" s="144"/>
      <c r="E14" s="144"/>
    </row>
    <row r="15" spans="1:8" s="123" customFormat="1" ht="26.1" customHeight="1">
      <c r="A15" s="142" t="s">
        <v>134</v>
      </c>
      <c r="B15" s="143" t="s">
        <v>135</v>
      </c>
    </row>
    <row r="16" spans="1:8" s="123" customFormat="1" ht="12.95" customHeight="1">
      <c r="A16" s="143" t="s">
        <v>136</v>
      </c>
    </row>
    <row r="17" spans="1:8" s="123" customFormat="1">
      <c r="A17" s="125"/>
    </row>
    <row r="18" spans="1:8" s="123" customFormat="1">
      <c r="A18" s="125" t="s">
        <v>137</v>
      </c>
      <c r="B18" s="125"/>
      <c r="C18" s="125"/>
      <c r="D18" s="125"/>
    </row>
    <row r="19" spans="1:8" s="123" customFormat="1">
      <c r="A19" s="125"/>
      <c r="B19" s="125"/>
      <c r="C19" s="125"/>
      <c r="D19" s="125"/>
    </row>
    <row r="20" spans="1:8" s="123" customFormat="1">
      <c r="A20" s="125"/>
      <c r="B20" s="125"/>
      <c r="C20" s="125"/>
      <c r="D20" s="125"/>
    </row>
    <row r="21" spans="1:8" s="123" customFormat="1">
      <c r="A21" s="126" t="s">
        <v>138</v>
      </c>
    </row>
    <row r="22" spans="1:8" s="123" customFormat="1">
      <c r="B22" s="362" t="s">
        <v>139</v>
      </c>
      <c r="C22" s="362"/>
      <c r="D22" s="362"/>
      <c r="E22" s="362"/>
      <c r="H22" s="127"/>
    </row>
    <row r="23" spans="1:8" s="123" customFormat="1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>
      <c r="A24" s="130" t="s">
        <v>140</v>
      </c>
      <c r="B24" s="131" t="s">
        <v>141</v>
      </c>
      <c r="C24" s="132"/>
      <c r="D24" s="129"/>
      <c r="E24" s="129"/>
      <c r="H24" s="127"/>
    </row>
    <row r="25" spans="1:8" s="123" customFormat="1">
      <c r="A25" s="130" t="s">
        <v>142</v>
      </c>
      <c r="B25" s="131" t="s">
        <v>143</v>
      </c>
      <c r="C25" s="132"/>
      <c r="D25" s="129"/>
      <c r="E25" s="129"/>
      <c r="F25" s="127"/>
      <c r="H25" s="127"/>
    </row>
    <row r="26" spans="1:8" s="123" customFormat="1">
      <c r="A26" s="130" t="s">
        <v>144</v>
      </c>
      <c r="B26" s="131" t="s">
        <v>145</v>
      </c>
      <c r="C26" s="132"/>
      <c r="D26" s="129"/>
      <c r="E26" s="129"/>
      <c r="F26" s="127"/>
      <c r="H26" s="127"/>
    </row>
    <row r="27" spans="1:8" s="123" customFormat="1">
      <c r="A27" s="131" t="s">
        <v>146</v>
      </c>
      <c r="B27" s="131" t="s">
        <v>147</v>
      </c>
      <c r="C27" s="132"/>
      <c r="D27" s="129"/>
      <c r="E27" s="129"/>
      <c r="F27" s="127"/>
      <c r="H27" s="127"/>
    </row>
    <row r="28" spans="1:8" s="123" customFormat="1">
      <c r="A28" s="131" t="s">
        <v>148</v>
      </c>
      <c r="B28" s="131" t="s">
        <v>149</v>
      </c>
      <c r="C28" s="132"/>
      <c r="D28" s="129"/>
      <c r="E28" s="129"/>
      <c r="F28" s="127"/>
      <c r="H28" s="127"/>
    </row>
    <row r="29" spans="1:8" s="123" customFormat="1">
      <c r="A29" s="131" t="s">
        <v>150</v>
      </c>
      <c r="B29" s="131" t="s">
        <v>151</v>
      </c>
      <c r="C29" s="132"/>
      <c r="D29" s="129"/>
      <c r="E29" s="129"/>
      <c r="F29" s="127"/>
      <c r="H29" s="127"/>
    </row>
    <row r="30" spans="1:8" s="123" customFormat="1">
      <c r="A30" s="131" t="s">
        <v>152</v>
      </c>
      <c r="B30" s="131" t="s">
        <v>153</v>
      </c>
      <c r="C30" s="132"/>
      <c r="D30" s="129"/>
      <c r="E30" s="129"/>
      <c r="F30" s="127"/>
      <c r="G30" s="127"/>
      <c r="H30" s="127"/>
    </row>
    <row r="31" spans="1:8" s="123" customFormat="1">
      <c r="A31" s="131" t="s">
        <v>154</v>
      </c>
      <c r="B31" s="131" t="s">
        <v>155</v>
      </c>
      <c r="C31" s="132"/>
      <c r="D31" s="129"/>
      <c r="E31" s="129"/>
      <c r="F31" s="127"/>
      <c r="G31" s="127"/>
      <c r="H31" s="127"/>
    </row>
    <row r="32" spans="1:8" s="123" customFormat="1">
      <c r="A32" s="131" t="s">
        <v>156</v>
      </c>
      <c r="B32" s="131" t="s">
        <v>157</v>
      </c>
      <c r="C32" s="132"/>
      <c r="D32" s="129"/>
      <c r="E32" s="129"/>
      <c r="F32" s="127"/>
      <c r="G32" s="127"/>
      <c r="H32" s="127"/>
    </row>
    <row r="33" spans="1:8" s="123" customFormat="1">
      <c r="A33" s="131" t="s">
        <v>158</v>
      </c>
      <c r="B33" s="131" t="s">
        <v>159</v>
      </c>
      <c r="C33" s="132"/>
      <c r="D33" s="129"/>
      <c r="E33" s="129"/>
      <c r="F33" s="127"/>
      <c r="G33" s="127"/>
      <c r="H33" s="127"/>
    </row>
    <row r="34" spans="1:8" s="123" customFormat="1">
      <c r="A34" s="131" t="s">
        <v>160</v>
      </c>
      <c r="B34" s="131" t="s">
        <v>161</v>
      </c>
      <c r="C34" s="132"/>
      <c r="D34" s="129"/>
      <c r="E34" s="129"/>
      <c r="F34" s="127"/>
      <c r="G34" s="127"/>
      <c r="H34" s="127"/>
    </row>
    <row r="35" spans="1:8" s="123" customFormat="1">
      <c r="A35" s="133" t="s">
        <v>162</v>
      </c>
      <c r="B35" s="133" t="s">
        <v>163</v>
      </c>
      <c r="C35" s="134"/>
      <c r="D35" s="128"/>
      <c r="E35" s="128"/>
      <c r="F35" s="127"/>
      <c r="G35" s="127"/>
      <c r="H35" s="127"/>
    </row>
    <row r="36" spans="1:8" s="123" customFormat="1">
      <c r="A36" s="135" t="s">
        <v>164</v>
      </c>
      <c r="B36" s="135" t="s">
        <v>164</v>
      </c>
      <c r="C36" s="129"/>
      <c r="D36" s="129"/>
      <c r="E36" s="129"/>
      <c r="F36" s="127"/>
      <c r="G36" s="127"/>
      <c r="H36" s="127"/>
    </row>
    <row r="37" spans="1:8" s="123" customFormat="1">
      <c r="B37" s="136" t="s">
        <v>165</v>
      </c>
      <c r="C37" s="137"/>
      <c r="D37" s="137"/>
      <c r="E37" s="137"/>
      <c r="F37" s="127"/>
      <c r="G37" s="127"/>
      <c r="H37" s="127"/>
    </row>
    <row r="38" spans="1:8" s="123" customFormat="1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zoomScaleNormal="100" zoomScaleSheetLayoutView="90" workbookViewId="0">
      <selection activeCell="G15" sqref="G15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238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180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68"/>
      <c r="B8" s="168"/>
      <c r="C8" s="145"/>
      <c r="D8" s="154"/>
      <c r="E8" s="145"/>
    </row>
    <row r="9" spans="1:6" ht="11.25" customHeight="1">
      <c r="A9" s="168"/>
      <c r="B9" s="168"/>
      <c r="C9" s="145"/>
      <c r="D9" s="154"/>
      <c r="E9" s="145"/>
    </row>
    <row r="10" spans="1:6" ht="11.25" customHeight="1">
      <c r="A10" s="168"/>
      <c r="B10" s="168"/>
      <c r="C10" s="145"/>
      <c r="D10" s="154"/>
      <c r="E10" s="145"/>
    </row>
    <row r="11" spans="1:6" ht="11.25" customHeight="1">
      <c r="A11" s="168"/>
      <c r="B11" s="168"/>
      <c r="C11" s="145"/>
      <c r="D11" s="154"/>
      <c r="E11" s="145"/>
    </row>
    <row r="12" spans="1:6" ht="11.25" customHeight="1">
      <c r="A12" s="168"/>
      <c r="B12" s="168"/>
      <c r="C12" s="145"/>
      <c r="D12" s="154"/>
      <c r="E12" s="145"/>
    </row>
    <row r="13" spans="1:6" ht="11.25" customHeight="1">
      <c r="A13" s="168"/>
      <c r="B13" s="168"/>
      <c r="C13" s="145"/>
      <c r="D13" s="154"/>
      <c r="E13" s="145"/>
    </row>
    <row r="14" spans="1:6" ht="11.25" customHeight="1">
      <c r="A14" s="168"/>
      <c r="B14" s="168"/>
      <c r="C14" s="145"/>
      <c r="D14" s="154"/>
      <c r="E14" s="145"/>
    </row>
    <row r="15" spans="1:6" ht="11.25" customHeight="1">
      <c r="A15" s="168"/>
      <c r="B15" s="168"/>
      <c r="C15" s="145"/>
      <c r="D15" s="154"/>
      <c r="E15" s="145"/>
    </row>
    <row r="16" spans="1:6" ht="11.25" customHeight="1">
      <c r="A16" s="168"/>
      <c r="B16" s="168"/>
      <c r="C16" s="145"/>
      <c r="D16" s="154"/>
      <c r="E16" s="145"/>
    </row>
    <row r="17" spans="1:6" ht="11.25" customHeight="1">
      <c r="A17" s="168"/>
      <c r="B17" s="168"/>
      <c r="C17" s="145"/>
      <c r="D17" s="154"/>
      <c r="E17" s="145"/>
    </row>
    <row r="18" spans="1:6">
      <c r="A18" s="168"/>
      <c r="B18" s="168"/>
      <c r="C18" s="145"/>
      <c r="D18" s="154"/>
      <c r="E18" s="145"/>
    </row>
    <row r="19" spans="1:6">
      <c r="A19" s="168"/>
      <c r="B19" s="168"/>
      <c r="C19" s="145"/>
      <c r="D19" s="154"/>
      <c r="E19" s="145"/>
    </row>
    <row r="20" spans="1:6">
      <c r="A20" s="169"/>
      <c r="B20" s="169"/>
      <c r="C20" s="159"/>
      <c r="D20" s="154"/>
      <c r="E20" s="159"/>
    </row>
    <row r="21" spans="1:6">
      <c r="A21" s="170"/>
      <c r="B21" s="170" t="s">
        <v>262</v>
      </c>
      <c r="C21" s="20">
        <f>SUM(C8:C20)</f>
        <v>0</v>
      </c>
      <c r="D21" s="153"/>
      <c r="E21" s="20"/>
    </row>
    <row r="22" spans="1:6">
      <c r="A22" s="171"/>
      <c r="B22" s="171"/>
      <c r="C22" s="172"/>
      <c r="D22" s="171"/>
      <c r="E22" s="172"/>
    </row>
    <row r="23" spans="1:6">
      <c r="A23" s="171"/>
      <c r="B23" s="171"/>
      <c r="C23" s="172"/>
      <c r="D23" s="171"/>
      <c r="E23" s="172"/>
    </row>
    <row r="24" spans="1:6" ht="11.25" customHeight="1">
      <c r="A24" s="10" t="s">
        <v>250</v>
      </c>
      <c r="B24" s="11"/>
      <c r="C24" s="22"/>
      <c r="D24" s="12" t="s">
        <v>45</v>
      </c>
    </row>
    <row r="25" spans="1:6">
      <c r="A25" s="8"/>
      <c r="B25" s="8"/>
      <c r="C25" s="9"/>
      <c r="D25" s="5"/>
      <c r="E25" s="6"/>
      <c r="F25" s="8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>
      <c r="A27" s="163"/>
      <c r="B27" s="173"/>
      <c r="C27" s="156"/>
      <c r="D27" s="145"/>
      <c r="E27" s="25"/>
    </row>
    <row r="28" spans="1:6" ht="11.25" customHeight="1">
      <c r="A28" s="163"/>
      <c r="B28" s="173"/>
      <c r="C28" s="156"/>
      <c r="D28" s="145"/>
      <c r="E28" s="25"/>
    </row>
    <row r="29" spans="1:6" ht="11.25" customHeight="1">
      <c r="A29" s="163"/>
      <c r="B29" s="173"/>
      <c r="C29" s="156"/>
      <c r="D29" s="145"/>
      <c r="E29" s="25"/>
    </row>
    <row r="30" spans="1:6" ht="11.25" customHeight="1">
      <c r="A30" s="163"/>
      <c r="B30" s="173"/>
      <c r="C30" s="156"/>
      <c r="D30" s="145"/>
      <c r="E30" s="25"/>
    </row>
    <row r="31" spans="1:6" ht="11.25" customHeight="1">
      <c r="A31" s="163"/>
      <c r="B31" s="173"/>
      <c r="C31" s="156"/>
      <c r="D31" s="145"/>
      <c r="E31" s="25"/>
    </row>
    <row r="32" spans="1:6" ht="11.25" customHeight="1">
      <c r="A32" s="163"/>
      <c r="B32" s="173"/>
      <c r="C32" s="156"/>
      <c r="D32" s="145"/>
      <c r="E32" s="25"/>
    </row>
    <row r="33" spans="1:5" ht="11.25" customHeight="1">
      <c r="A33" s="163"/>
      <c r="B33" s="173"/>
      <c r="C33" s="156"/>
      <c r="D33" s="145"/>
      <c r="E33" s="25"/>
    </row>
    <row r="34" spans="1:5" ht="11.25" customHeight="1">
      <c r="A34" s="163"/>
      <c r="B34" s="173"/>
      <c r="C34" s="156"/>
      <c r="D34" s="145"/>
      <c r="E34" s="25"/>
    </row>
    <row r="35" spans="1:5" ht="11.25" customHeight="1">
      <c r="A35" s="163"/>
      <c r="B35" s="173"/>
      <c r="C35" s="156"/>
      <c r="D35" s="145"/>
      <c r="E35" s="25"/>
    </row>
    <row r="36" spans="1:5" ht="11.25" customHeight="1">
      <c r="A36" s="163"/>
      <c r="B36" s="173"/>
      <c r="C36" s="156"/>
      <c r="D36" s="145"/>
      <c r="E36" s="25"/>
    </row>
    <row r="37" spans="1:5" ht="11.25" customHeight="1">
      <c r="A37" s="163"/>
      <c r="B37" s="173"/>
      <c r="C37" s="156"/>
      <c r="D37" s="145"/>
      <c r="E37" s="25"/>
    </row>
    <row r="38" spans="1:5" ht="11.25" customHeight="1">
      <c r="A38" s="163"/>
      <c r="B38" s="173"/>
      <c r="C38" s="156"/>
      <c r="D38" s="145"/>
      <c r="E38" s="25"/>
    </row>
    <row r="39" spans="1:5" ht="11.25" customHeight="1">
      <c r="A39" s="163"/>
      <c r="B39" s="173"/>
      <c r="C39" s="156"/>
      <c r="D39" s="145"/>
      <c r="E39" s="25"/>
    </row>
    <row r="40" spans="1:5" ht="11.25" customHeight="1">
      <c r="A40" s="163"/>
      <c r="B40" s="173"/>
      <c r="C40" s="156"/>
      <c r="D40" s="145"/>
      <c r="E40" s="25"/>
    </row>
    <row r="41" spans="1:5" ht="11.25" customHeight="1">
      <c r="A41" s="163"/>
      <c r="B41" s="173"/>
      <c r="C41" s="156"/>
      <c r="D41" s="145"/>
      <c r="E41" s="25"/>
    </row>
    <row r="42" spans="1:5" ht="11.25" customHeight="1">
      <c r="A42" s="163"/>
      <c r="B42" s="173"/>
      <c r="C42" s="156"/>
      <c r="D42" s="145"/>
      <c r="E42" s="25"/>
    </row>
    <row r="43" spans="1:5" ht="11.25" customHeight="1">
      <c r="A43" s="163"/>
      <c r="B43" s="173"/>
      <c r="C43" s="156"/>
      <c r="D43" s="145"/>
      <c r="E43" s="25"/>
    </row>
    <row r="44" spans="1:5" ht="11.25" customHeight="1">
      <c r="A44" s="163"/>
      <c r="B44" s="173"/>
      <c r="C44" s="156"/>
      <c r="D44" s="145"/>
      <c r="E44" s="25"/>
    </row>
    <row r="45" spans="1:5" ht="11.25" customHeight="1">
      <c r="A45" s="163"/>
      <c r="B45" s="173"/>
      <c r="C45" s="156"/>
      <c r="D45" s="145"/>
      <c r="E45" s="25"/>
    </row>
    <row r="46" spans="1:5" ht="11.25" customHeight="1">
      <c r="A46" s="163"/>
      <c r="B46" s="173"/>
      <c r="C46" s="156"/>
      <c r="D46" s="145"/>
      <c r="E46" s="25"/>
    </row>
    <row r="47" spans="1:5" ht="11.25" customHeight="1">
      <c r="A47" s="163"/>
      <c r="B47" s="173"/>
      <c r="C47" s="156"/>
      <c r="D47" s="145"/>
      <c r="E47" s="25"/>
    </row>
    <row r="48" spans="1:5" ht="11.25" customHeight="1">
      <c r="A48" s="163"/>
      <c r="B48" s="173"/>
      <c r="C48" s="156"/>
      <c r="D48" s="145"/>
      <c r="E48" s="25"/>
    </row>
    <row r="49" spans="1:6" ht="11.25" customHeight="1">
      <c r="A49" s="163"/>
      <c r="B49" s="173"/>
      <c r="C49" s="156"/>
      <c r="D49" s="145"/>
      <c r="E49" s="25"/>
    </row>
    <row r="50" spans="1:6" ht="11.25" customHeight="1">
      <c r="A50" s="163"/>
      <c r="B50" s="173"/>
      <c r="C50" s="156"/>
      <c r="D50" s="145"/>
      <c r="E50" s="25"/>
    </row>
    <row r="51" spans="1:6" ht="11.25" customHeight="1">
      <c r="A51" s="163"/>
      <c r="B51" s="173"/>
      <c r="C51" s="156"/>
      <c r="D51" s="145"/>
      <c r="E51" s="25"/>
    </row>
    <row r="52" spans="1:6">
      <c r="A52" s="174"/>
      <c r="B52" s="174" t="s">
        <v>263</v>
      </c>
      <c r="C52" s="26">
        <f>SUM(C27:C51)</f>
        <v>0</v>
      </c>
      <c r="D52" s="155"/>
      <c r="E52" s="27"/>
    </row>
    <row r="53" spans="1:6">
      <c r="A53" s="167"/>
      <c r="B53" s="167"/>
      <c r="C53" s="175"/>
      <c r="D53" s="167"/>
      <c r="E53" s="175"/>
      <c r="F53" s="8"/>
    </row>
    <row r="54" spans="1:6">
      <c r="A54" s="167"/>
      <c r="B54" s="167"/>
      <c r="C54" s="175"/>
      <c r="D54" s="167"/>
      <c r="E54" s="175"/>
      <c r="F54" s="8"/>
    </row>
    <row r="55" spans="1:6" ht="11.25" customHeight="1">
      <c r="A55" s="10" t="s">
        <v>187</v>
      </c>
      <c r="B55" s="11"/>
      <c r="C55" s="22"/>
      <c r="D55" s="8"/>
      <c r="E55" s="12" t="s">
        <v>45</v>
      </c>
    </row>
    <row r="56" spans="1:6">
      <c r="A56" s="8"/>
      <c r="B56" s="8"/>
      <c r="C56" s="9"/>
      <c r="D56" s="8"/>
      <c r="E56" s="9"/>
      <c r="F56" s="8"/>
    </row>
    <row r="57" spans="1:6" ht="15" customHeight="1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>
      <c r="A58" s="163"/>
      <c r="B58" s="173"/>
      <c r="C58" s="156"/>
      <c r="D58" s="156"/>
      <c r="E58" s="145"/>
      <c r="F58" s="25"/>
    </row>
    <row r="59" spans="1:6">
      <c r="A59" s="163"/>
      <c r="B59" s="173"/>
      <c r="C59" s="156"/>
      <c r="D59" s="156"/>
      <c r="E59" s="145"/>
      <c r="F59" s="25"/>
    </row>
    <row r="60" spans="1:6">
      <c r="A60" s="163"/>
      <c r="B60" s="173"/>
      <c r="C60" s="156"/>
      <c r="D60" s="156"/>
      <c r="E60" s="145"/>
      <c r="F60" s="25"/>
    </row>
    <row r="61" spans="1:6">
      <c r="A61" s="163"/>
      <c r="B61" s="173"/>
      <c r="C61" s="156"/>
      <c r="D61" s="156"/>
      <c r="E61" s="145"/>
      <c r="F61" s="25"/>
    </row>
    <row r="62" spans="1:6">
      <c r="A62" s="163"/>
      <c r="B62" s="173"/>
      <c r="C62" s="156"/>
      <c r="D62" s="156"/>
      <c r="E62" s="145"/>
      <c r="F62" s="25"/>
    </row>
    <row r="63" spans="1:6">
      <c r="A63" s="163"/>
      <c r="B63" s="173"/>
      <c r="C63" s="156"/>
      <c r="D63" s="156"/>
      <c r="E63" s="145"/>
      <c r="F63" s="25"/>
    </row>
    <row r="64" spans="1:6">
      <c r="A64" s="163"/>
      <c r="B64" s="173"/>
      <c r="C64" s="156"/>
      <c r="D64" s="156"/>
      <c r="E64" s="145"/>
      <c r="F64" s="25"/>
    </row>
    <row r="65" spans="1:6">
      <c r="A65" s="174"/>
      <c r="B65" s="174" t="s">
        <v>264</v>
      </c>
      <c r="C65" s="26">
        <f>SUM(C58:C64)</f>
        <v>0</v>
      </c>
      <c r="D65" s="157"/>
      <c r="E65" s="20"/>
      <c r="F65" s="27"/>
    </row>
    <row r="66" spans="1:6">
      <c r="A66" s="167"/>
      <c r="B66" s="167"/>
      <c r="C66" s="175"/>
      <c r="D66" s="167"/>
      <c r="E66" s="175"/>
      <c r="F66" s="8"/>
    </row>
    <row r="67" spans="1:6">
      <c r="A67" s="167"/>
      <c r="B67" s="167"/>
      <c r="C67" s="175"/>
      <c r="D67" s="167"/>
      <c r="E67" s="175"/>
      <c r="F67" s="8"/>
    </row>
    <row r="68" spans="1:6" ht="11.25" customHeight="1">
      <c r="A68" s="10" t="s">
        <v>188</v>
      </c>
      <c r="B68" s="11"/>
      <c r="C68" s="22"/>
      <c r="D68" s="8"/>
      <c r="E68" s="12" t="s">
        <v>45</v>
      </c>
    </row>
    <row r="69" spans="1:6">
      <c r="A69" s="8"/>
      <c r="B69" s="8"/>
      <c r="C69" s="9"/>
      <c r="D69" s="8"/>
      <c r="E69" s="9"/>
      <c r="F69" s="8"/>
    </row>
    <row r="70" spans="1:6" ht="15" customHeight="1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>
      <c r="A71" s="168"/>
      <c r="B71" s="168"/>
      <c r="C71" s="145"/>
      <c r="D71" s="145"/>
      <c r="E71" s="145"/>
      <c r="F71" s="25"/>
    </row>
    <row r="72" spans="1:6">
      <c r="A72" s="168"/>
      <c r="B72" s="168"/>
      <c r="C72" s="145"/>
      <c r="D72" s="145"/>
      <c r="E72" s="145"/>
      <c r="F72" s="25"/>
    </row>
    <row r="73" spans="1:6">
      <c r="A73" s="168"/>
      <c r="B73" s="168"/>
      <c r="C73" s="145"/>
      <c r="D73" s="145"/>
      <c r="E73" s="145"/>
      <c r="F73" s="25"/>
    </row>
    <row r="74" spans="1:6">
      <c r="A74" s="168"/>
      <c r="B74" s="168"/>
      <c r="C74" s="145"/>
      <c r="D74" s="145"/>
      <c r="E74" s="145"/>
      <c r="F74" s="25"/>
    </row>
    <row r="75" spans="1:6">
      <c r="A75" s="168"/>
      <c r="B75" s="168"/>
      <c r="C75" s="145"/>
      <c r="D75" s="145"/>
      <c r="E75" s="145"/>
      <c r="F75" s="25"/>
    </row>
    <row r="76" spans="1:6">
      <c r="A76" s="168"/>
      <c r="B76" s="168"/>
      <c r="C76" s="145"/>
      <c r="D76" s="145"/>
      <c r="E76" s="145"/>
      <c r="F76" s="25"/>
    </row>
    <row r="77" spans="1:6">
      <c r="A77" s="168"/>
      <c r="B77" s="168"/>
      <c r="C77" s="145"/>
      <c r="D77" s="145"/>
      <c r="E77" s="145"/>
      <c r="F77" s="25"/>
    </row>
    <row r="78" spans="1:6">
      <c r="A78" s="176"/>
      <c r="B78" s="176" t="s">
        <v>265</v>
      </c>
      <c r="C78" s="30">
        <f>SUM(C71:C77)</f>
        <v>0</v>
      </c>
      <c r="D78" s="158"/>
      <c r="E78" s="31"/>
      <c r="F78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Saldo final de la Cuenta Pública presentada y en su caso, el importe debe corresponder a la suma de la columna de monto parcial ( trimestral: 1er, 2do, 3ro. o 4to.)." sqref="C7 C57 C70"/>
    <dataValidation allowBlank="1" showInputMessage="1" showErrorMessage="1" prompt="Saldo final de la Cuenta Pública presentada (trimestral: 1er, 2do, 3ro. o 4to.)." sqref="C26"/>
    <dataValidation allowBlank="1" showInputMessage="1" showErrorMessage="1" prompt="Corresponde al número de la cuenta de acuerdo al Plan de Cuentas emitido por el CONAC." sqref="A7 A26 A57 A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zoomScaleNormal="100" zoomScaleSheetLayoutView="100" workbookViewId="0">
      <selection activeCell="C44" sqref="C44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238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181</v>
      </c>
      <c r="B5" s="33"/>
      <c r="C5" s="34"/>
      <c r="D5" s="34"/>
      <c r="E5" s="9"/>
      <c r="F5" s="9"/>
      <c r="G5" s="270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230" t="s">
        <v>47</v>
      </c>
      <c r="C7" s="364" t="s">
        <v>48</v>
      </c>
      <c r="D7" s="365">
        <v>2015</v>
      </c>
      <c r="E7" s="364" t="s">
        <v>246</v>
      </c>
      <c r="F7" s="364" t="s">
        <v>197</v>
      </c>
      <c r="G7" s="36" t="s">
        <v>52</v>
      </c>
    </row>
    <row r="8" spans="1:9">
      <c r="A8" s="173"/>
      <c r="B8" s="368" t="s">
        <v>366</v>
      </c>
      <c r="C8" s="369">
        <v>27407.34</v>
      </c>
      <c r="D8" s="369">
        <v>27407.34</v>
      </c>
      <c r="E8" s="369">
        <v>27407.34</v>
      </c>
      <c r="F8" s="369">
        <v>27146.26</v>
      </c>
      <c r="G8" s="363"/>
    </row>
    <row r="9" spans="1:9">
      <c r="A9" s="163"/>
      <c r="B9" s="366"/>
      <c r="C9" s="367"/>
      <c r="D9" s="367"/>
      <c r="E9" s="367"/>
      <c r="F9" s="367"/>
      <c r="G9" s="178"/>
    </row>
    <row r="10" spans="1:9">
      <c r="A10" s="163"/>
      <c r="B10" s="163"/>
      <c r="C10" s="178"/>
      <c r="D10" s="178"/>
      <c r="E10" s="178"/>
      <c r="F10" s="178"/>
      <c r="G10" s="178"/>
    </row>
    <row r="11" spans="1:9">
      <c r="A11" s="163"/>
      <c r="B11" s="163"/>
      <c r="C11" s="178"/>
      <c r="D11" s="178"/>
      <c r="E11" s="178"/>
      <c r="F11" s="178"/>
      <c r="G11" s="178"/>
    </row>
    <row r="12" spans="1:9">
      <c r="A12" s="163"/>
      <c r="B12" s="163"/>
      <c r="C12" s="178"/>
      <c r="D12" s="178"/>
      <c r="E12" s="178"/>
      <c r="F12" s="178"/>
      <c r="G12" s="178"/>
    </row>
    <row r="13" spans="1:9">
      <c r="A13" s="163"/>
      <c r="B13" s="163"/>
      <c r="C13" s="178"/>
      <c r="D13" s="178"/>
      <c r="E13" s="178"/>
      <c r="F13" s="178"/>
      <c r="G13" s="178"/>
      <c r="I13" s="37"/>
    </row>
    <row r="14" spans="1:9">
      <c r="A14" s="165"/>
      <c r="B14" s="165" t="s">
        <v>266</v>
      </c>
      <c r="C14" s="179">
        <f>SUM(C8:C13)</f>
        <v>27407.34</v>
      </c>
      <c r="D14" s="179">
        <f>SUM(D8:D13)</f>
        <v>27407.34</v>
      </c>
      <c r="E14" s="179">
        <f>SUM(E8:E13)</f>
        <v>27407.34</v>
      </c>
      <c r="F14" s="179">
        <f>SUM(F8:F13)</f>
        <v>27146.26</v>
      </c>
      <c r="G14" s="179">
        <f>SUM(G8:G13)</f>
        <v>0</v>
      </c>
    </row>
    <row r="15" spans="1:9">
      <c r="A15" s="167"/>
      <c r="B15" s="167"/>
      <c r="C15" s="175"/>
      <c r="D15" s="175"/>
      <c r="E15" s="175"/>
      <c r="F15" s="175"/>
      <c r="G15" s="175"/>
    </row>
    <row r="16" spans="1:9">
      <c r="A16" s="167"/>
      <c r="B16" s="167"/>
      <c r="C16" s="175"/>
      <c r="D16" s="175"/>
      <c r="E16" s="175"/>
      <c r="F16" s="175"/>
      <c r="G16" s="175"/>
    </row>
    <row r="17" spans="1:7" s="35" customFormat="1" ht="11.25" customHeight="1">
      <c r="A17" s="33" t="s">
        <v>189</v>
      </c>
      <c r="B17" s="33"/>
      <c r="C17" s="34"/>
      <c r="D17" s="34"/>
      <c r="E17" s="9"/>
      <c r="F17" s="9"/>
      <c r="G17" s="270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230" t="s">
        <v>47</v>
      </c>
      <c r="C19" s="364" t="s">
        <v>48</v>
      </c>
      <c r="D19" s="365">
        <v>2015</v>
      </c>
      <c r="E19" s="364" t="s">
        <v>246</v>
      </c>
      <c r="F19" s="364" t="s">
        <v>197</v>
      </c>
      <c r="G19" s="36" t="s">
        <v>52</v>
      </c>
    </row>
    <row r="20" spans="1:7">
      <c r="A20" s="173"/>
      <c r="B20" s="368" t="s">
        <v>367</v>
      </c>
      <c r="C20" s="369">
        <v>6728324.7199999997</v>
      </c>
      <c r="D20" s="369">
        <v>6728324.7199999997</v>
      </c>
      <c r="E20" s="369">
        <v>6728324.7199999997</v>
      </c>
      <c r="F20" s="369">
        <v>6726799.7199999997</v>
      </c>
      <c r="G20" s="363"/>
    </row>
    <row r="21" spans="1:7" s="293" customFormat="1">
      <c r="A21" s="173"/>
      <c r="B21" s="368" t="s">
        <v>368</v>
      </c>
      <c r="C21" s="369">
        <v>747760.76</v>
      </c>
      <c r="D21" s="369">
        <v>747760.76</v>
      </c>
      <c r="E21" s="369">
        <v>747760.76</v>
      </c>
      <c r="F21" s="369">
        <v>747760.76</v>
      </c>
      <c r="G21" s="363"/>
    </row>
    <row r="22" spans="1:7" s="293" customFormat="1">
      <c r="A22" s="173"/>
      <c r="B22" s="368" t="s">
        <v>369</v>
      </c>
      <c r="C22" s="369">
        <v>282847.78000000003</v>
      </c>
      <c r="D22" s="369">
        <v>282847.78000000003</v>
      </c>
      <c r="E22" s="369">
        <v>282847.78000000003</v>
      </c>
      <c r="F22" s="369">
        <v>282847.78000000003</v>
      </c>
      <c r="G22" s="363"/>
    </row>
    <row r="23" spans="1:7" s="293" customFormat="1">
      <c r="A23" s="173"/>
      <c r="B23" s="368" t="s">
        <v>370</v>
      </c>
      <c r="C23" s="369">
        <v>708044.41</v>
      </c>
      <c r="D23" s="369">
        <v>708044.41</v>
      </c>
      <c r="E23" s="369">
        <v>708044.41</v>
      </c>
      <c r="F23" s="369">
        <v>708044.41</v>
      </c>
      <c r="G23" s="363"/>
    </row>
    <row r="24" spans="1:7" s="293" customFormat="1">
      <c r="A24" s="173"/>
      <c r="B24" s="368" t="s">
        <v>371</v>
      </c>
      <c r="C24" s="369">
        <v>282064.2</v>
      </c>
      <c r="D24" s="369">
        <v>282064.2</v>
      </c>
      <c r="E24" s="369">
        <v>282064.2</v>
      </c>
      <c r="F24" s="369">
        <v>282064.2</v>
      </c>
      <c r="G24" s="363"/>
    </row>
    <row r="25" spans="1:7" s="265" customFormat="1">
      <c r="A25" s="173"/>
      <c r="B25" s="368" t="s">
        <v>372</v>
      </c>
      <c r="C25" s="369">
        <v>512819.35</v>
      </c>
      <c r="D25" s="369">
        <v>512819.35</v>
      </c>
      <c r="E25" s="369">
        <v>512819.35</v>
      </c>
      <c r="F25" s="369">
        <v>512819.35</v>
      </c>
      <c r="G25" s="363"/>
    </row>
    <row r="26" spans="1:7">
      <c r="A26" s="173"/>
      <c r="B26" s="368" t="s">
        <v>373</v>
      </c>
      <c r="C26" s="369">
        <v>90784.94</v>
      </c>
      <c r="D26" s="369">
        <v>90784.94</v>
      </c>
      <c r="E26" s="369">
        <v>90784.94</v>
      </c>
      <c r="F26" s="369">
        <v>90784.94</v>
      </c>
      <c r="G26" s="363"/>
    </row>
    <row r="27" spans="1:7">
      <c r="A27" s="173"/>
      <c r="B27" s="368" t="s">
        <v>374</v>
      </c>
      <c r="C27" s="369">
        <v>213364.08</v>
      </c>
      <c r="D27" s="369">
        <v>213364.08</v>
      </c>
      <c r="E27" s="369">
        <v>213364.08</v>
      </c>
      <c r="F27" s="369">
        <v>113249.53</v>
      </c>
      <c r="G27" s="363"/>
    </row>
    <row r="28" spans="1:7">
      <c r="A28" s="165"/>
      <c r="B28" s="182" t="s">
        <v>267</v>
      </c>
      <c r="C28" s="155">
        <f>SUM(C20:C27)</f>
        <v>9566010.2399999984</v>
      </c>
      <c r="D28" s="155">
        <f>SUM(D20:D27)</f>
        <v>9566010.2399999984</v>
      </c>
      <c r="E28" s="155">
        <f>SUM(E20:E27)</f>
        <v>9566010.2399999984</v>
      </c>
      <c r="F28" s="155">
        <f>SUM(F20:F27)</f>
        <v>9464370.6899999976</v>
      </c>
      <c r="G28" s="179">
        <f>SUM(G20:G27)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." sqref="A7 A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28 D14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9"/>
  <sheetViews>
    <sheetView topLeftCell="A22" zoomScaleNormal="100" zoomScaleSheetLayoutView="100" workbookViewId="0">
      <selection activeCell="B59" sqref="B59:D59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238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182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173"/>
      <c r="B8" s="368" t="s">
        <v>375</v>
      </c>
      <c r="C8" s="369">
        <v>74036.55</v>
      </c>
      <c r="D8" s="369">
        <v>74036.55</v>
      </c>
      <c r="E8" s="146"/>
      <c r="F8" s="146"/>
      <c r="G8" s="147"/>
      <c r="H8" s="151"/>
      <c r="I8" s="152"/>
    </row>
    <row r="9" spans="1:10">
      <c r="A9" s="173"/>
      <c r="B9" s="368" t="s">
        <v>376</v>
      </c>
      <c r="C9" s="369">
        <v>30757.26</v>
      </c>
      <c r="D9" s="369">
        <v>30757.26</v>
      </c>
      <c r="E9" s="146"/>
      <c r="F9" s="146"/>
      <c r="G9" s="147"/>
      <c r="H9" s="151"/>
      <c r="I9" s="152"/>
    </row>
    <row r="10" spans="1:10">
      <c r="A10" s="173"/>
      <c r="B10" s="370"/>
      <c r="C10" s="371"/>
      <c r="D10" s="372"/>
      <c r="E10" s="146"/>
      <c r="F10" s="146"/>
      <c r="G10" s="147"/>
      <c r="H10" s="151"/>
      <c r="I10" s="152"/>
    </row>
    <row r="11" spans="1:10">
      <c r="A11" s="173"/>
      <c r="B11" s="180"/>
      <c r="C11" s="148"/>
      <c r="D11" s="146"/>
      <c r="E11" s="146"/>
      <c r="F11" s="146"/>
      <c r="G11" s="147"/>
      <c r="H11" s="151"/>
      <c r="I11" s="152"/>
    </row>
    <row r="12" spans="1:10">
      <c r="A12" s="173"/>
      <c r="B12" s="180"/>
      <c r="C12" s="148"/>
      <c r="D12" s="146"/>
      <c r="E12" s="146"/>
      <c r="F12" s="146"/>
      <c r="G12" s="147"/>
      <c r="H12" s="151"/>
      <c r="I12" s="152"/>
    </row>
    <row r="13" spans="1:10" s="285" customFormat="1">
      <c r="A13" s="173"/>
      <c r="B13" s="180"/>
      <c r="C13" s="148"/>
      <c r="D13" s="146"/>
      <c r="E13" s="146"/>
      <c r="F13" s="146"/>
      <c r="G13" s="147"/>
      <c r="H13" s="151"/>
      <c r="I13" s="152"/>
    </row>
    <row r="14" spans="1:10">
      <c r="A14" s="173"/>
      <c r="B14" s="180"/>
      <c r="C14" s="148"/>
      <c r="D14" s="146"/>
      <c r="E14" s="146"/>
      <c r="F14" s="146"/>
      <c r="G14" s="147"/>
      <c r="H14" s="151"/>
      <c r="I14" s="152"/>
    </row>
    <row r="15" spans="1:10">
      <c r="A15" s="165"/>
      <c r="B15" s="165" t="s">
        <v>268</v>
      </c>
      <c r="C15" s="179">
        <f>SUM(C8:C14)</f>
        <v>104793.81</v>
      </c>
      <c r="D15" s="179">
        <f>SUM(D8:D14)</f>
        <v>104793.81</v>
      </c>
      <c r="E15" s="179">
        <f>SUM(E8:E14)</f>
        <v>0</v>
      </c>
      <c r="F15" s="179">
        <f>SUM(F8:F14)</f>
        <v>0</v>
      </c>
      <c r="G15" s="179">
        <f>SUM(G8:G14)</f>
        <v>0</v>
      </c>
      <c r="H15" s="153"/>
      <c r="I15" s="153"/>
    </row>
    <row r="16" spans="1:10">
      <c r="A16" s="167"/>
      <c r="B16" s="167"/>
      <c r="C16" s="175"/>
      <c r="D16" s="175"/>
      <c r="E16" s="175"/>
      <c r="F16" s="175"/>
      <c r="G16" s="175"/>
      <c r="H16" s="167"/>
      <c r="I16" s="167"/>
    </row>
    <row r="17" spans="1:9">
      <c r="A17" s="167"/>
      <c r="B17" s="167"/>
      <c r="C17" s="175"/>
      <c r="D17" s="175"/>
      <c r="E17" s="175"/>
      <c r="F17" s="175"/>
      <c r="G17" s="175"/>
      <c r="H17" s="167"/>
      <c r="I17" s="167"/>
    </row>
    <row r="18" spans="1:9" ht="11.25" customHeight="1">
      <c r="A18" s="10" t="s">
        <v>190</v>
      </c>
      <c r="B18" s="11"/>
      <c r="E18" s="38"/>
      <c r="F18" s="38"/>
      <c r="I18" s="54" t="s">
        <v>53</v>
      </c>
    </row>
    <row r="19" spans="1:9">
      <c r="A19" s="39"/>
      <c r="B19" s="39"/>
      <c r="C19" s="38"/>
      <c r="D19" s="38"/>
      <c r="E19" s="38"/>
      <c r="F19" s="38"/>
    </row>
    <row r="20" spans="1:9" ht="15" customHeight="1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>
      <c r="A21" s="168"/>
      <c r="B21" s="368" t="s">
        <v>377</v>
      </c>
      <c r="C21" s="369">
        <v>20219.73</v>
      </c>
      <c r="D21" s="369">
        <v>20219.73</v>
      </c>
      <c r="E21" s="149"/>
      <c r="F21" s="149"/>
      <c r="G21" s="149"/>
      <c r="H21" s="151"/>
      <c r="I21" s="151"/>
    </row>
    <row r="22" spans="1:9">
      <c r="A22" s="168"/>
      <c r="B22" s="168"/>
      <c r="C22" s="145"/>
      <c r="D22" s="149"/>
      <c r="E22" s="149"/>
      <c r="F22" s="149"/>
      <c r="G22" s="149"/>
      <c r="H22" s="151"/>
      <c r="I22" s="151"/>
    </row>
    <row r="23" spans="1:9">
      <c r="A23" s="168"/>
      <c r="B23" s="168"/>
      <c r="C23" s="145"/>
      <c r="D23" s="149"/>
      <c r="E23" s="149"/>
      <c r="F23" s="149"/>
      <c r="G23" s="149"/>
      <c r="H23" s="151"/>
      <c r="I23" s="151"/>
    </row>
    <row r="24" spans="1:9">
      <c r="A24" s="168"/>
      <c r="B24" s="168"/>
      <c r="C24" s="145"/>
      <c r="D24" s="149"/>
      <c r="E24" s="149"/>
      <c r="F24" s="149"/>
      <c r="G24" s="149"/>
      <c r="H24" s="151"/>
      <c r="I24" s="151"/>
    </row>
    <row r="25" spans="1:9">
      <c r="A25" s="181"/>
      <c r="B25" s="181" t="s">
        <v>269</v>
      </c>
      <c r="C25" s="153">
        <f>SUM(C21:C24)</f>
        <v>20219.73</v>
      </c>
      <c r="D25" s="153">
        <f>SUM(D21:D24)</f>
        <v>20219.73</v>
      </c>
      <c r="E25" s="153">
        <f>SUM(E21:E24)</f>
        <v>0</v>
      </c>
      <c r="F25" s="153">
        <f>SUM(F21:F24)</f>
        <v>0</v>
      </c>
      <c r="G25" s="153">
        <f>SUM(G21:G24)</f>
        <v>0</v>
      </c>
      <c r="H25" s="153"/>
      <c r="I25" s="153"/>
    </row>
    <row r="27" spans="1:9" s="293" customFormat="1">
      <c r="C27" s="9"/>
      <c r="D27" s="9"/>
      <c r="E27" s="9"/>
      <c r="F27" s="9"/>
      <c r="G27" s="9"/>
    </row>
    <row r="28" spans="1:9" s="293" customFormat="1">
      <c r="A28" s="10" t="s">
        <v>303</v>
      </c>
      <c r="B28" s="11"/>
      <c r="C28" s="9"/>
      <c r="D28" s="9"/>
      <c r="E28" s="38"/>
      <c r="F28" s="38"/>
      <c r="G28" s="9"/>
      <c r="I28" s="54" t="s">
        <v>53</v>
      </c>
    </row>
    <row r="29" spans="1:9" s="293" customFormat="1">
      <c r="A29" s="39"/>
      <c r="B29" s="39"/>
      <c r="C29" s="38"/>
      <c r="D29" s="38"/>
      <c r="E29" s="38"/>
      <c r="F29" s="38"/>
      <c r="G29" s="9"/>
    </row>
    <row r="30" spans="1:9" s="293" customFormat="1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93" customFormat="1">
      <c r="A31" s="168"/>
      <c r="B31" s="168"/>
      <c r="C31" s="145"/>
      <c r="D31" s="149"/>
      <c r="E31" s="149"/>
      <c r="F31" s="149"/>
      <c r="G31" s="149"/>
      <c r="H31" s="151"/>
      <c r="I31" s="151"/>
    </row>
    <row r="32" spans="1:9" s="293" customFormat="1">
      <c r="A32" s="168"/>
      <c r="B32" s="168"/>
      <c r="C32" s="145"/>
      <c r="D32" s="149"/>
      <c r="E32" s="149"/>
      <c r="F32" s="149"/>
      <c r="G32" s="149"/>
      <c r="H32" s="151"/>
      <c r="I32" s="151"/>
    </row>
    <row r="33" spans="1:9" s="293" customFormat="1">
      <c r="A33" s="168"/>
      <c r="B33" s="168"/>
      <c r="C33" s="145"/>
      <c r="D33" s="149"/>
      <c r="E33" s="149"/>
      <c r="F33" s="149"/>
      <c r="G33" s="149"/>
      <c r="H33" s="151"/>
      <c r="I33" s="151"/>
    </row>
    <row r="34" spans="1:9" s="293" customFormat="1">
      <c r="A34" s="168"/>
      <c r="B34" s="168"/>
      <c r="C34" s="145"/>
      <c r="D34" s="149"/>
      <c r="E34" s="149"/>
      <c r="F34" s="149"/>
      <c r="G34" s="149"/>
      <c r="H34" s="151"/>
      <c r="I34" s="151"/>
    </row>
    <row r="35" spans="1:9" s="293" customFormat="1">
      <c r="A35" s="181"/>
      <c r="B35" s="181" t="s">
        <v>304</v>
      </c>
      <c r="C35" s="153">
        <f>SUM(C31:C34)</f>
        <v>0</v>
      </c>
      <c r="D35" s="153">
        <f>SUM(D31:D34)</f>
        <v>0</v>
      </c>
      <c r="E35" s="153">
        <f>SUM(E31:E34)</f>
        <v>0</v>
      </c>
      <c r="F35" s="153">
        <f>SUM(F31:F34)</f>
        <v>0</v>
      </c>
      <c r="G35" s="153">
        <f>SUM(G31:G34)</f>
        <v>0</v>
      </c>
      <c r="H35" s="153"/>
      <c r="I35" s="153"/>
    </row>
    <row r="36" spans="1:9" s="293" customFormat="1">
      <c r="C36" s="9"/>
      <c r="D36" s="9"/>
      <c r="E36" s="9"/>
      <c r="F36" s="9"/>
      <c r="G36" s="9"/>
    </row>
    <row r="37" spans="1:9" s="293" customFormat="1">
      <c r="C37" s="9"/>
      <c r="D37" s="9"/>
      <c r="E37" s="9"/>
      <c r="F37" s="9"/>
      <c r="G37" s="9"/>
    </row>
    <row r="38" spans="1:9" s="293" customFormat="1">
      <c r="A38" s="10" t="s">
        <v>305</v>
      </c>
      <c r="B38" s="11"/>
      <c r="C38" s="9"/>
      <c r="D38" s="9"/>
      <c r="E38" s="38"/>
      <c r="F38" s="38"/>
      <c r="G38" s="9"/>
      <c r="I38" s="54" t="s">
        <v>53</v>
      </c>
    </row>
    <row r="39" spans="1:9" s="293" customFormat="1">
      <c r="A39" s="39"/>
      <c r="B39" s="39"/>
      <c r="C39" s="38"/>
      <c r="D39" s="38"/>
      <c r="E39" s="38"/>
      <c r="F39" s="38"/>
      <c r="G39" s="9"/>
    </row>
    <row r="40" spans="1:9" s="293" customFormat="1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</row>
    <row r="41" spans="1:9" s="293" customFormat="1">
      <c r="A41" s="168"/>
      <c r="B41" s="368" t="s">
        <v>378</v>
      </c>
      <c r="C41" s="369">
        <v>95766.54</v>
      </c>
      <c r="D41" s="369">
        <v>95766.54</v>
      </c>
      <c r="E41" s="149"/>
      <c r="F41" s="149"/>
      <c r="G41" s="149"/>
      <c r="H41" s="151"/>
      <c r="I41" s="151"/>
    </row>
    <row r="42" spans="1:9" s="293" customFormat="1">
      <c r="A42" s="168"/>
      <c r="B42" s="368" t="s">
        <v>379</v>
      </c>
      <c r="C42" s="369">
        <v>4284002.75</v>
      </c>
      <c r="D42" s="369">
        <v>4284002.75</v>
      </c>
      <c r="E42" s="149"/>
      <c r="F42" s="149"/>
      <c r="G42" s="149"/>
      <c r="H42" s="151"/>
      <c r="I42" s="151"/>
    </row>
    <row r="43" spans="1:9" s="293" customFormat="1">
      <c r="A43" s="168"/>
      <c r="B43" s="368" t="s">
        <v>380</v>
      </c>
      <c r="C43" s="369">
        <v>569983.87</v>
      </c>
      <c r="D43" s="369">
        <v>569983.87</v>
      </c>
      <c r="E43" s="149"/>
      <c r="F43" s="149"/>
      <c r="G43" s="149"/>
      <c r="H43" s="151"/>
      <c r="I43" s="151"/>
    </row>
    <row r="44" spans="1:9" s="293" customFormat="1">
      <c r="A44" s="168"/>
      <c r="B44" s="368" t="s">
        <v>381</v>
      </c>
      <c r="C44" s="369">
        <v>142189.57999999999</v>
      </c>
      <c r="D44" s="369">
        <v>142189.57999999999</v>
      </c>
      <c r="E44" s="149"/>
      <c r="F44" s="149"/>
      <c r="G44" s="149"/>
      <c r="H44" s="151"/>
      <c r="I44" s="151"/>
    </row>
    <row r="45" spans="1:9" s="293" customFormat="1">
      <c r="A45" s="168"/>
      <c r="B45" s="368" t="s">
        <v>382</v>
      </c>
      <c r="C45" s="369">
        <v>692349.89</v>
      </c>
      <c r="D45" s="369">
        <v>692349.89</v>
      </c>
      <c r="E45" s="149"/>
      <c r="F45" s="149"/>
      <c r="G45" s="149"/>
      <c r="H45" s="151"/>
      <c r="I45" s="151"/>
    </row>
    <row r="46" spans="1:9" s="293" customFormat="1">
      <c r="A46" s="168"/>
      <c r="B46" s="368" t="s">
        <v>383</v>
      </c>
      <c r="C46" s="369">
        <v>887533</v>
      </c>
      <c r="D46" s="369">
        <v>887533</v>
      </c>
      <c r="E46" s="149"/>
      <c r="F46" s="149"/>
      <c r="G46" s="149"/>
      <c r="H46" s="151"/>
      <c r="I46" s="151"/>
    </row>
    <row r="47" spans="1:9" s="293" customFormat="1">
      <c r="A47" s="168"/>
      <c r="B47" s="368" t="s">
        <v>384</v>
      </c>
      <c r="C47" s="369">
        <v>252060</v>
      </c>
      <c r="D47" s="369">
        <v>252060</v>
      </c>
      <c r="E47" s="149"/>
      <c r="F47" s="149"/>
      <c r="G47" s="149"/>
      <c r="H47" s="151"/>
      <c r="I47" s="151"/>
    </row>
    <row r="48" spans="1:9" s="293" customFormat="1">
      <c r="A48" s="168"/>
      <c r="B48" s="368" t="s">
        <v>385</v>
      </c>
      <c r="C48" s="369">
        <v>922937.7</v>
      </c>
      <c r="D48" s="369">
        <v>922937.7</v>
      </c>
      <c r="E48" s="149"/>
      <c r="F48" s="149"/>
      <c r="G48" s="149"/>
      <c r="H48" s="151"/>
      <c r="I48" s="151"/>
    </row>
    <row r="49" spans="1:9" s="293" customFormat="1">
      <c r="A49" s="168"/>
      <c r="B49" s="368" t="s">
        <v>386</v>
      </c>
      <c r="C49" s="369">
        <v>4414804.21</v>
      </c>
      <c r="D49" s="369">
        <v>4414804.21</v>
      </c>
      <c r="E49" s="149"/>
      <c r="F49" s="149"/>
      <c r="G49" s="149"/>
      <c r="H49" s="151"/>
      <c r="I49" s="151"/>
    </row>
    <row r="50" spans="1:9" s="293" customFormat="1">
      <c r="A50" s="168"/>
      <c r="B50" s="168"/>
      <c r="C50" s="145"/>
      <c r="D50" s="149"/>
      <c r="E50" s="149"/>
      <c r="F50" s="149"/>
      <c r="G50" s="149"/>
      <c r="H50" s="151"/>
      <c r="I50" s="151"/>
    </row>
    <row r="51" spans="1:9" s="293" customFormat="1">
      <c r="A51" s="168"/>
      <c r="B51" s="168"/>
      <c r="C51" s="145"/>
      <c r="D51" s="149"/>
      <c r="E51" s="149"/>
      <c r="F51" s="149"/>
      <c r="G51" s="149"/>
      <c r="H51" s="151"/>
      <c r="I51" s="151"/>
    </row>
    <row r="52" spans="1:9" s="293" customFormat="1">
      <c r="A52" s="168"/>
      <c r="B52" s="168"/>
      <c r="C52" s="145"/>
      <c r="D52" s="149"/>
      <c r="E52" s="149"/>
      <c r="F52" s="149"/>
      <c r="G52" s="149"/>
      <c r="H52" s="151"/>
      <c r="I52" s="151"/>
    </row>
    <row r="53" spans="1:9" s="293" customFormat="1">
      <c r="A53" s="181"/>
      <c r="B53" s="181" t="s">
        <v>306</v>
      </c>
      <c r="C53" s="153">
        <f>SUM(C41:C52)</f>
        <v>12261627.539999999</v>
      </c>
      <c r="D53" s="153">
        <f>SUM(D41:D52)</f>
        <v>12261627.539999999</v>
      </c>
      <c r="E53" s="153">
        <f>SUM(E41:E52)</f>
        <v>0</v>
      </c>
      <c r="F53" s="153">
        <f>SUM(F41:F52)</f>
        <v>0</v>
      </c>
      <c r="G53" s="153">
        <f>SUM(G41:G52)</f>
        <v>0</v>
      </c>
      <c r="H53" s="153"/>
      <c r="I53" s="153"/>
    </row>
    <row r="54" spans="1:9" s="293" customFormat="1">
      <c r="C54" s="9"/>
      <c r="D54" s="9"/>
      <c r="E54" s="9"/>
      <c r="F54" s="9"/>
      <c r="G54" s="9"/>
    </row>
    <row r="55" spans="1:9" s="293" customFormat="1">
      <c r="C55" s="9"/>
      <c r="D55" s="9"/>
      <c r="E55" s="9"/>
      <c r="F55" s="9"/>
      <c r="G55" s="9"/>
    </row>
    <row r="56" spans="1:9" s="293" customFormat="1">
      <c r="A56" s="10" t="s">
        <v>307</v>
      </c>
      <c r="B56" s="11"/>
      <c r="C56" s="9"/>
      <c r="D56" s="9"/>
      <c r="E56" s="38"/>
      <c r="F56" s="38"/>
      <c r="G56" s="9"/>
      <c r="I56" s="54" t="s">
        <v>53</v>
      </c>
    </row>
    <row r="57" spans="1:9" s="293" customFormat="1">
      <c r="A57" s="39"/>
      <c r="B57" s="39"/>
      <c r="C57" s="38"/>
      <c r="D57" s="38"/>
      <c r="E57" s="38"/>
      <c r="F57" s="38"/>
      <c r="G57" s="9"/>
    </row>
    <row r="58" spans="1:9" s="293" customFormat="1">
      <c r="A58" s="15" t="s">
        <v>46</v>
      </c>
      <c r="B58" s="16" t="s">
        <v>47</v>
      </c>
      <c r="C58" s="40" t="s">
        <v>54</v>
      </c>
      <c r="D58" s="40" t="s">
        <v>55</v>
      </c>
      <c r="E58" s="40" t="s">
        <v>56</v>
      </c>
      <c r="F58" s="40" t="s">
        <v>57</v>
      </c>
      <c r="G58" s="41" t="s">
        <v>58</v>
      </c>
      <c r="H58" s="16" t="s">
        <v>59</v>
      </c>
      <c r="I58" s="16" t="s">
        <v>60</v>
      </c>
    </row>
    <row r="59" spans="1:9" s="293" customFormat="1">
      <c r="A59" s="168"/>
      <c r="B59" s="368" t="s">
        <v>387</v>
      </c>
      <c r="C59" s="369">
        <v>23069.62</v>
      </c>
      <c r="D59" s="369">
        <v>23069.62</v>
      </c>
      <c r="E59" s="149"/>
      <c r="F59" s="149"/>
      <c r="G59" s="149"/>
      <c r="H59" s="151"/>
      <c r="I59" s="151"/>
    </row>
    <row r="60" spans="1:9" s="293" customFormat="1">
      <c r="A60" s="168"/>
      <c r="B60" s="168"/>
      <c r="C60" s="145"/>
      <c r="D60" s="149"/>
      <c r="E60" s="149"/>
      <c r="F60" s="149"/>
      <c r="G60" s="149"/>
      <c r="H60" s="151"/>
      <c r="I60" s="151"/>
    </row>
    <row r="61" spans="1:9" s="293" customFormat="1">
      <c r="A61" s="168"/>
      <c r="B61" s="168"/>
      <c r="C61" s="145"/>
      <c r="D61" s="149"/>
      <c r="E61" s="149"/>
      <c r="F61" s="149"/>
      <c r="G61" s="149"/>
      <c r="H61" s="151"/>
      <c r="I61" s="151"/>
    </row>
    <row r="62" spans="1:9" s="265" customFormat="1">
      <c r="A62" s="168"/>
      <c r="B62" s="168"/>
      <c r="C62" s="145"/>
      <c r="D62" s="149"/>
      <c r="E62" s="149"/>
      <c r="F62" s="149"/>
      <c r="G62" s="149"/>
      <c r="H62" s="151"/>
      <c r="I62" s="151"/>
    </row>
    <row r="63" spans="1:9" s="265" customFormat="1">
      <c r="A63" s="181"/>
      <c r="B63" s="181" t="s">
        <v>308</v>
      </c>
      <c r="C63" s="153">
        <f>SUM(C59:C62)</f>
        <v>23069.62</v>
      </c>
      <c r="D63" s="153">
        <f>SUM(D59:D62)</f>
        <v>23069.62</v>
      </c>
      <c r="E63" s="153">
        <f>SUM(E59:E62)</f>
        <v>0</v>
      </c>
      <c r="F63" s="153">
        <f>SUM(F59:F62)</f>
        <v>0</v>
      </c>
      <c r="G63" s="153">
        <f>SUM(G59:G62)</f>
        <v>0</v>
      </c>
      <c r="H63" s="153"/>
      <c r="I63" s="153"/>
    </row>
    <row r="64" spans="1:9" s="265" customFormat="1">
      <c r="A64" s="39"/>
      <c r="B64" s="39"/>
      <c r="C64" s="38"/>
      <c r="D64" s="38"/>
      <c r="E64" s="38"/>
      <c r="F64" s="38"/>
      <c r="G64" s="9"/>
    </row>
    <row r="65" spans="1:9" s="293" customFormat="1">
      <c r="A65" s="39"/>
      <c r="B65" s="39"/>
      <c r="C65" s="38"/>
      <c r="D65" s="38"/>
      <c r="E65" s="38"/>
      <c r="F65" s="38"/>
      <c r="G65" s="9"/>
    </row>
    <row r="66" spans="1:9" s="293" customFormat="1">
      <c r="A66" s="10" t="s">
        <v>307</v>
      </c>
      <c r="B66" s="11"/>
      <c r="C66" s="38"/>
      <c r="D66" s="38"/>
      <c r="E66" s="38"/>
      <c r="F66" s="38"/>
      <c r="G66" s="9"/>
    </row>
    <row r="67" spans="1:9" s="293" customFormat="1">
      <c r="A67" s="39"/>
      <c r="B67" s="39"/>
      <c r="C67" s="38"/>
      <c r="D67" s="38"/>
      <c r="E67" s="38"/>
      <c r="F67" s="38"/>
      <c r="G67" s="9"/>
    </row>
    <row r="68" spans="1:9" s="265" customFormat="1">
      <c r="A68" s="15" t="s">
        <v>46</v>
      </c>
      <c r="B68" s="16" t="s">
        <v>47</v>
      </c>
      <c r="C68" s="40" t="s">
        <v>54</v>
      </c>
      <c r="D68" s="40" t="s">
        <v>55</v>
      </c>
      <c r="E68" s="40" t="s">
        <v>56</v>
      </c>
      <c r="F68" s="40" t="s">
        <v>57</v>
      </c>
      <c r="G68" s="41" t="s">
        <v>58</v>
      </c>
      <c r="H68" s="16" t="s">
        <v>59</v>
      </c>
      <c r="I68" s="16" t="s">
        <v>60</v>
      </c>
    </row>
    <row r="69" spans="1:9" s="265" customFormat="1">
      <c r="A69" s="168"/>
      <c r="B69" s="168"/>
      <c r="C69" s="145"/>
      <c r="D69" s="149"/>
      <c r="E69" s="149"/>
      <c r="F69" s="149"/>
      <c r="G69" s="149"/>
      <c r="H69" s="151"/>
      <c r="I69" s="151"/>
    </row>
    <row r="70" spans="1:9" s="293" customFormat="1">
      <c r="A70" s="168"/>
      <c r="B70" s="168"/>
      <c r="C70" s="145"/>
      <c r="D70" s="149"/>
      <c r="E70" s="149"/>
      <c r="F70" s="149"/>
      <c r="G70" s="149"/>
      <c r="H70" s="151"/>
      <c r="I70" s="151"/>
    </row>
    <row r="71" spans="1:9" s="293" customFormat="1">
      <c r="A71" s="168"/>
      <c r="B71" s="168"/>
      <c r="C71" s="145"/>
      <c r="D71" s="149"/>
      <c r="E71" s="149"/>
      <c r="F71" s="149"/>
      <c r="G71" s="149"/>
      <c r="H71" s="151"/>
      <c r="I71" s="151"/>
    </row>
    <row r="72" spans="1:9" s="293" customFormat="1">
      <c r="A72" s="168"/>
      <c r="B72" s="168"/>
      <c r="C72" s="145"/>
      <c r="D72" s="149"/>
      <c r="E72" s="149"/>
      <c r="F72" s="149"/>
      <c r="G72" s="149"/>
      <c r="H72" s="151"/>
      <c r="I72" s="151"/>
    </row>
    <row r="73" spans="1:9" s="293" customFormat="1">
      <c r="A73" s="168"/>
      <c r="B73" s="168"/>
      <c r="C73" s="145"/>
      <c r="D73" s="149"/>
      <c r="E73" s="149"/>
      <c r="F73" s="149"/>
      <c r="G73" s="149"/>
      <c r="H73" s="151"/>
      <c r="I73" s="151"/>
    </row>
    <row r="74" spans="1:9" s="293" customFormat="1">
      <c r="A74" s="168"/>
      <c r="B74" s="168"/>
      <c r="C74" s="145"/>
      <c r="D74" s="149"/>
      <c r="E74" s="149"/>
      <c r="F74" s="149"/>
      <c r="G74" s="149"/>
      <c r="H74" s="151"/>
      <c r="I74" s="151"/>
    </row>
    <row r="75" spans="1:9" s="293" customFormat="1">
      <c r="A75" s="168"/>
      <c r="B75" s="168"/>
      <c r="C75" s="145"/>
      <c r="D75" s="149"/>
      <c r="E75" s="149"/>
      <c r="F75" s="149"/>
      <c r="G75" s="149"/>
      <c r="H75" s="151"/>
      <c r="I75" s="151"/>
    </row>
    <row r="76" spans="1:9" s="293" customFormat="1">
      <c r="A76" s="168"/>
      <c r="B76" s="168"/>
      <c r="C76" s="145"/>
      <c r="D76" s="149"/>
      <c r="E76" s="149"/>
      <c r="F76" s="149"/>
      <c r="G76" s="149"/>
      <c r="H76" s="151"/>
      <c r="I76" s="151"/>
    </row>
    <row r="77" spans="1:9" s="293" customFormat="1">
      <c r="A77" s="168"/>
      <c r="B77" s="168"/>
      <c r="C77" s="145"/>
      <c r="D77" s="149"/>
      <c r="E77" s="149"/>
      <c r="F77" s="149"/>
      <c r="G77" s="149"/>
      <c r="H77" s="151"/>
      <c r="I77" s="151"/>
    </row>
    <row r="78" spans="1:9" s="293" customFormat="1">
      <c r="A78" s="168"/>
      <c r="B78" s="168"/>
      <c r="C78" s="145"/>
      <c r="D78" s="149"/>
      <c r="E78" s="149"/>
      <c r="F78" s="149"/>
      <c r="G78" s="149"/>
      <c r="H78" s="151"/>
      <c r="I78" s="151"/>
    </row>
    <row r="79" spans="1:9" s="293" customFormat="1">
      <c r="A79" s="168"/>
      <c r="B79" s="168"/>
      <c r="C79" s="145"/>
      <c r="D79" s="149"/>
      <c r="E79" s="149"/>
      <c r="F79" s="149"/>
      <c r="G79" s="149"/>
      <c r="H79" s="151"/>
      <c r="I79" s="151"/>
    </row>
    <row r="80" spans="1:9" s="293" customFormat="1">
      <c r="A80" s="168"/>
      <c r="B80" s="168"/>
      <c r="C80" s="145"/>
      <c r="D80" s="149"/>
      <c r="E80" s="149"/>
      <c r="F80" s="149"/>
      <c r="G80" s="149"/>
      <c r="H80" s="151"/>
      <c r="I80" s="151"/>
    </row>
    <row r="81" spans="1:9" s="293" customFormat="1">
      <c r="A81" s="168"/>
      <c r="B81" s="168"/>
      <c r="C81" s="145"/>
      <c r="D81" s="149"/>
      <c r="E81" s="149"/>
      <c r="F81" s="149"/>
      <c r="G81" s="149"/>
      <c r="H81" s="151"/>
      <c r="I81" s="151"/>
    </row>
    <row r="82" spans="1:9" s="293" customFormat="1">
      <c r="A82" s="168"/>
      <c r="B82" s="168"/>
      <c r="C82" s="145"/>
      <c r="D82" s="149"/>
      <c r="E82" s="149"/>
      <c r="F82" s="149"/>
      <c r="G82" s="149"/>
      <c r="H82" s="151"/>
      <c r="I82" s="151"/>
    </row>
    <row r="83" spans="1:9" s="293" customFormat="1">
      <c r="A83" s="168"/>
      <c r="B83" s="168"/>
      <c r="C83" s="145"/>
      <c r="D83" s="149"/>
      <c r="E83" s="149"/>
      <c r="F83" s="149"/>
      <c r="G83" s="149"/>
      <c r="H83" s="151"/>
      <c r="I83" s="151"/>
    </row>
    <row r="84" spans="1:9" s="293" customFormat="1">
      <c r="A84" s="168"/>
      <c r="B84" s="168"/>
      <c r="C84" s="145"/>
      <c r="D84" s="149"/>
      <c r="E84" s="149"/>
      <c r="F84" s="149"/>
      <c r="G84" s="149"/>
      <c r="H84" s="151"/>
      <c r="I84" s="151"/>
    </row>
    <row r="85" spans="1:9" s="293" customFormat="1">
      <c r="A85" s="168"/>
      <c r="B85" s="168"/>
      <c r="C85" s="145"/>
      <c r="D85" s="149"/>
      <c r="E85" s="149"/>
      <c r="F85" s="149"/>
      <c r="G85" s="149"/>
      <c r="H85" s="151"/>
      <c r="I85" s="151"/>
    </row>
    <row r="86" spans="1:9" s="293" customFormat="1">
      <c r="A86" s="168"/>
      <c r="B86" s="168"/>
      <c r="C86" s="145"/>
      <c r="D86" s="149"/>
      <c r="E86" s="149"/>
      <c r="F86" s="149"/>
      <c r="G86" s="149"/>
      <c r="H86" s="151"/>
      <c r="I86" s="151"/>
    </row>
    <row r="87" spans="1:9" s="293" customFormat="1">
      <c r="A87" s="168"/>
      <c r="B87" s="168"/>
      <c r="C87" s="145"/>
      <c r="D87" s="149"/>
      <c r="E87" s="149"/>
      <c r="F87" s="149"/>
      <c r="G87" s="149"/>
      <c r="H87" s="151"/>
      <c r="I87" s="151"/>
    </row>
    <row r="88" spans="1:9" s="293" customFormat="1">
      <c r="A88" s="168"/>
      <c r="B88" s="168"/>
      <c r="C88" s="145"/>
      <c r="D88" s="149"/>
      <c r="E88" s="149"/>
      <c r="F88" s="149"/>
      <c r="G88" s="149"/>
      <c r="H88" s="151"/>
      <c r="I88" s="151"/>
    </row>
    <row r="89" spans="1:9" s="293" customFormat="1">
      <c r="A89" s="168"/>
      <c r="B89" s="168"/>
      <c r="C89" s="145"/>
      <c r="D89" s="149"/>
      <c r="E89" s="149"/>
      <c r="F89" s="149"/>
      <c r="G89" s="149"/>
      <c r="H89" s="151"/>
      <c r="I89" s="151"/>
    </row>
    <row r="90" spans="1:9" s="265" customFormat="1">
      <c r="A90" s="168"/>
      <c r="B90" s="168"/>
      <c r="C90" s="145"/>
      <c r="D90" s="149"/>
      <c r="E90" s="149"/>
      <c r="F90" s="149"/>
      <c r="G90" s="149"/>
      <c r="H90" s="151"/>
      <c r="I90" s="151"/>
    </row>
    <row r="91" spans="1:9" s="265" customFormat="1">
      <c r="A91" s="168"/>
      <c r="B91" s="168"/>
      <c r="C91" s="145"/>
      <c r="D91" s="149"/>
      <c r="E91" s="149"/>
      <c r="F91" s="149"/>
      <c r="G91" s="149"/>
      <c r="H91" s="151"/>
      <c r="I91" s="151"/>
    </row>
    <row r="92" spans="1:9" s="265" customFormat="1">
      <c r="A92" s="168"/>
      <c r="B92" s="168"/>
      <c r="C92" s="145"/>
      <c r="D92" s="149"/>
      <c r="E92" s="149"/>
      <c r="F92" s="149"/>
      <c r="G92" s="149"/>
      <c r="H92" s="151"/>
      <c r="I92" s="151"/>
    </row>
    <row r="93" spans="1:9" s="265" customFormat="1">
      <c r="A93" s="181"/>
      <c r="B93" s="181" t="s">
        <v>270</v>
      </c>
      <c r="C93" s="153">
        <f>SUM(C69:C92)</f>
        <v>0</v>
      </c>
      <c r="D93" s="153">
        <f>SUM(D69:D92)</f>
        <v>0</v>
      </c>
      <c r="E93" s="153">
        <f>SUM(E69:E92)</f>
        <v>0</v>
      </c>
      <c r="F93" s="153">
        <f>SUM(F69:F92)</f>
        <v>0</v>
      </c>
      <c r="G93" s="153">
        <f>SUM(G69:G92)</f>
        <v>0</v>
      </c>
      <c r="H93" s="153"/>
      <c r="I93" s="153"/>
    </row>
    <row r="94" spans="1:9" s="265" customFormat="1">
      <c r="C94" s="9"/>
      <c r="D94" s="9"/>
      <c r="E94" s="9"/>
      <c r="F94" s="9"/>
      <c r="G94" s="9"/>
    </row>
    <row r="95" spans="1:9" s="265" customFormat="1">
      <c r="C95" s="9"/>
      <c r="D95" s="9"/>
      <c r="E95" s="9"/>
      <c r="F95" s="9"/>
      <c r="G95" s="9"/>
    </row>
    <row r="96" spans="1:9" s="265" customFormat="1">
      <c r="A96" s="10" t="s">
        <v>309</v>
      </c>
      <c r="B96" s="11"/>
      <c r="C96" s="295"/>
      <c r="D96" s="9"/>
      <c r="E96" s="38"/>
      <c r="F96" s="38"/>
      <c r="G96" s="9"/>
      <c r="I96" s="54" t="s">
        <v>53</v>
      </c>
    </row>
    <row r="97" spans="1:11" s="265" customFormat="1">
      <c r="A97" s="39"/>
      <c r="B97" s="39"/>
      <c r="C97" s="38"/>
      <c r="D97" s="38"/>
      <c r="E97" s="38"/>
      <c r="F97" s="38"/>
      <c r="G97" s="9"/>
    </row>
    <row r="98" spans="1:11" s="265" customFormat="1">
      <c r="A98" s="15" t="s">
        <v>46</v>
      </c>
      <c r="B98" s="16" t="s">
        <v>47</v>
      </c>
      <c r="C98" s="40" t="s">
        <v>54</v>
      </c>
      <c r="D98" s="40" t="s">
        <v>55</v>
      </c>
      <c r="E98" s="40" t="s">
        <v>56</v>
      </c>
      <c r="F98" s="40" t="s">
        <v>57</v>
      </c>
      <c r="G98" s="41" t="s">
        <v>58</v>
      </c>
      <c r="H98" s="16" t="s">
        <v>59</v>
      </c>
      <c r="I98" s="16" t="s">
        <v>60</v>
      </c>
    </row>
    <row r="99" spans="1:11" s="265" customFormat="1">
      <c r="A99" s="168"/>
      <c r="B99" s="168"/>
      <c r="C99" s="145"/>
      <c r="D99" s="149"/>
      <c r="E99" s="149"/>
      <c r="F99" s="149"/>
      <c r="G99" s="149"/>
      <c r="H99" s="151"/>
      <c r="I99" s="151"/>
    </row>
    <row r="100" spans="1:11" s="265" customFormat="1">
      <c r="A100" s="168"/>
      <c r="B100" s="168"/>
      <c r="C100" s="145"/>
      <c r="D100" s="149"/>
      <c r="E100" s="149"/>
      <c r="F100" s="149"/>
      <c r="G100" s="149"/>
      <c r="H100" s="151"/>
      <c r="I100" s="151"/>
    </row>
    <row r="101" spans="1:11" s="265" customFormat="1">
      <c r="A101" s="168"/>
      <c r="B101" s="168"/>
      <c r="C101" s="145"/>
      <c r="D101" s="149"/>
      <c r="E101" s="149"/>
      <c r="F101" s="149"/>
      <c r="G101" s="149"/>
      <c r="H101" s="151"/>
      <c r="I101" s="151"/>
      <c r="K101" s="9"/>
    </row>
    <row r="102" spans="1:11" s="265" customFormat="1">
      <c r="A102" s="168"/>
      <c r="B102" s="168"/>
      <c r="C102" s="145"/>
      <c r="D102" s="149"/>
      <c r="E102" s="149"/>
      <c r="F102" s="149"/>
      <c r="G102" s="149"/>
      <c r="H102" s="151"/>
      <c r="I102" s="151"/>
      <c r="K102" s="9"/>
    </row>
    <row r="103" spans="1:11" s="265" customFormat="1">
      <c r="A103" s="181"/>
      <c r="B103" s="181" t="s">
        <v>310</v>
      </c>
      <c r="C103" s="153">
        <f>SUM(C99:C102)</f>
        <v>0</v>
      </c>
      <c r="D103" s="153">
        <f>SUM(D99:D102)</f>
        <v>0</v>
      </c>
      <c r="E103" s="153">
        <f>SUM(E99:E102)</f>
        <v>0</v>
      </c>
      <c r="F103" s="153">
        <f>SUM(F99:F102)</f>
        <v>0</v>
      </c>
      <c r="G103" s="153">
        <f>SUM(G99:G102)</f>
        <v>0</v>
      </c>
      <c r="H103" s="153"/>
      <c r="I103" s="153"/>
      <c r="K103" s="9"/>
    </row>
    <row r="104" spans="1:11" s="265" customFormat="1">
      <c r="C104" s="9"/>
      <c r="D104" s="9"/>
      <c r="E104" s="9"/>
      <c r="F104" s="9"/>
      <c r="G104" s="9"/>
    </row>
    <row r="105" spans="1:11" s="265" customFormat="1">
      <c r="C105" s="9"/>
      <c r="D105" s="9"/>
      <c r="E105" s="9"/>
      <c r="F105" s="9"/>
      <c r="G105" s="9"/>
    </row>
    <row r="106" spans="1:11" s="265" customFormat="1">
      <c r="A106" s="10" t="s">
        <v>311</v>
      </c>
      <c r="B106" s="11"/>
      <c r="C106" s="9"/>
      <c r="D106" s="9"/>
      <c r="E106" s="38"/>
      <c r="F106" s="38"/>
      <c r="G106" s="9"/>
      <c r="I106" s="54" t="s">
        <v>53</v>
      </c>
    </row>
    <row r="107" spans="1:11" s="265" customFormat="1">
      <c r="A107" s="39"/>
      <c r="B107" s="39"/>
      <c r="C107" s="38"/>
      <c r="D107" s="38"/>
      <c r="E107" s="38"/>
      <c r="F107" s="38"/>
      <c r="G107" s="9"/>
    </row>
    <row r="108" spans="1:11" s="265" customFormat="1">
      <c r="A108" s="15" t="s">
        <v>46</v>
      </c>
      <c r="B108" s="16" t="s">
        <v>47</v>
      </c>
      <c r="C108" s="40" t="s">
        <v>54</v>
      </c>
      <c r="D108" s="40" t="s">
        <v>55</v>
      </c>
      <c r="E108" s="40" t="s">
        <v>56</v>
      </c>
      <c r="F108" s="40" t="s">
        <v>57</v>
      </c>
      <c r="G108" s="41" t="s">
        <v>58</v>
      </c>
      <c r="H108" s="16" t="s">
        <v>59</v>
      </c>
      <c r="I108" s="16" t="s">
        <v>60</v>
      </c>
    </row>
    <row r="109" spans="1:11" s="265" customFormat="1">
      <c r="A109" s="168"/>
      <c r="B109" s="168"/>
      <c r="C109" s="145"/>
      <c r="D109" s="149"/>
      <c r="E109" s="149"/>
      <c r="F109" s="149"/>
      <c r="G109" s="149"/>
      <c r="H109" s="151"/>
      <c r="I109" s="151"/>
    </row>
    <row r="110" spans="1:11" s="265" customFormat="1">
      <c r="A110" s="168"/>
      <c r="B110" s="168"/>
      <c r="C110" s="145"/>
      <c r="D110" s="149"/>
      <c r="E110" s="149"/>
      <c r="F110" s="149"/>
      <c r="G110" s="149"/>
      <c r="H110" s="151"/>
      <c r="I110" s="151"/>
    </row>
    <row r="111" spans="1:11" s="265" customFormat="1">
      <c r="A111" s="168"/>
      <c r="B111" s="168"/>
      <c r="C111" s="145"/>
      <c r="D111" s="149"/>
      <c r="E111" s="149"/>
      <c r="F111" s="149"/>
      <c r="G111" s="149"/>
      <c r="H111" s="151"/>
      <c r="I111" s="151"/>
    </row>
    <row r="112" spans="1:11" s="265" customFormat="1">
      <c r="A112" s="168"/>
      <c r="B112" s="168"/>
      <c r="C112" s="145"/>
      <c r="D112" s="149"/>
      <c r="E112" s="149"/>
      <c r="F112" s="149"/>
      <c r="G112" s="149"/>
      <c r="H112" s="151"/>
      <c r="I112" s="151"/>
    </row>
    <row r="113" spans="1:11" s="265" customFormat="1">
      <c r="A113" s="181"/>
      <c r="B113" s="181" t="s">
        <v>312</v>
      </c>
      <c r="C113" s="153">
        <f>SUM(C109:C112)</f>
        <v>0</v>
      </c>
      <c r="D113" s="153">
        <f>SUM(D109:D112)</f>
        <v>0</v>
      </c>
      <c r="E113" s="153">
        <f>SUM(E109:E112)</f>
        <v>0</v>
      </c>
      <c r="F113" s="153">
        <f>SUM(F109:F112)</f>
        <v>0</v>
      </c>
      <c r="G113" s="153">
        <f>SUM(G109:G112)</f>
        <v>0</v>
      </c>
      <c r="H113" s="153"/>
      <c r="I113" s="153"/>
    </row>
    <row r="114" spans="1:11" s="265" customFormat="1">
      <c r="C114" s="9"/>
      <c r="D114" s="9"/>
      <c r="E114" s="9"/>
      <c r="F114" s="9"/>
      <c r="G114" s="9"/>
    </row>
    <row r="115" spans="1:11" s="265" customFormat="1">
      <c r="C115" s="9"/>
      <c r="D115" s="9"/>
      <c r="E115" s="9"/>
      <c r="F115" s="9"/>
      <c r="G115" s="9"/>
    </row>
    <row r="116" spans="1:11" s="265" customFormat="1">
      <c r="A116" s="10" t="s">
        <v>313</v>
      </c>
      <c r="B116" s="11"/>
      <c r="C116" s="9"/>
      <c r="D116" s="9"/>
      <c r="E116" s="38"/>
      <c r="F116" s="38"/>
      <c r="G116" s="9"/>
      <c r="I116" s="54" t="s">
        <v>53</v>
      </c>
    </row>
    <row r="117" spans="1:11" s="265" customFormat="1">
      <c r="A117" s="39"/>
      <c r="B117" s="39"/>
      <c r="C117" s="38"/>
      <c r="D117" s="38"/>
      <c r="E117" s="38"/>
      <c r="F117" s="38"/>
      <c r="G117" s="9"/>
    </row>
    <row r="118" spans="1:11" s="265" customFormat="1">
      <c r="A118" s="15" t="s">
        <v>46</v>
      </c>
      <c r="B118" s="16" t="s">
        <v>47</v>
      </c>
      <c r="C118" s="40" t="s">
        <v>54</v>
      </c>
      <c r="D118" s="40" t="s">
        <v>55</v>
      </c>
      <c r="E118" s="40" t="s">
        <v>56</v>
      </c>
      <c r="F118" s="40" t="s">
        <v>57</v>
      </c>
      <c r="G118" s="41" t="s">
        <v>58</v>
      </c>
      <c r="H118" s="16" t="s">
        <v>59</v>
      </c>
      <c r="I118" s="16" t="s">
        <v>60</v>
      </c>
    </row>
    <row r="119" spans="1:11" s="265" customFormat="1">
      <c r="A119" s="168"/>
      <c r="B119" s="168"/>
      <c r="C119" s="145"/>
      <c r="D119" s="149"/>
      <c r="E119" s="149"/>
      <c r="F119" s="149"/>
      <c r="G119" s="149"/>
      <c r="H119" s="151"/>
      <c r="I119" s="151"/>
      <c r="K119" s="9"/>
    </row>
    <row r="120" spans="1:11" s="265" customFormat="1">
      <c r="A120" s="168"/>
      <c r="B120" s="168"/>
      <c r="C120" s="145"/>
      <c r="D120" s="149"/>
      <c r="E120" s="149"/>
      <c r="F120" s="149"/>
      <c r="G120" s="149"/>
      <c r="H120" s="151"/>
      <c r="I120" s="151"/>
      <c r="K120" s="9"/>
    </row>
    <row r="121" spans="1:11" s="265" customFormat="1">
      <c r="A121" s="168"/>
      <c r="B121" s="168"/>
      <c r="C121" s="145"/>
      <c r="D121" s="149"/>
      <c r="E121" s="149"/>
      <c r="F121" s="149"/>
      <c r="G121" s="149"/>
      <c r="H121" s="151"/>
      <c r="I121" s="151"/>
    </row>
    <row r="122" spans="1:11" s="265" customFormat="1">
      <c r="A122" s="168"/>
      <c r="B122" s="168"/>
      <c r="C122" s="145"/>
      <c r="D122" s="149"/>
      <c r="E122" s="149"/>
      <c r="F122" s="149"/>
      <c r="G122" s="149"/>
      <c r="H122" s="151"/>
      <c r="I122" s="151"/>
    </row>
    <row r="123" spans="1:11" s="265" customFormat="1">
      <c r="A123" s="181"/>
      <c r="B123" s="181" t="s">
        <v>314</v>
      </c>
      <c r="C123" s="153">
        <f>SUM(C119:C122)</f>
        <v>0</v>
      </c>
      <c r="D123" s="153">
        <f>SUM(D119:D122)</f>
        <v>0</v>
      </c>
      <c r="E123" s="153">
        <f>SUM(E119:E122)</f>
        <v>0</v>
      </c>
      <c r="F123" s="153">
        <f>SUM(F119:F122)</f>
        <v>0</v>
      </c>
      <c r="G123" s="153">
        <f>SUM(G119:G122)</f>
        <v>0</v>
      </c>
      <c r="H123" s="153"/>
      <c r="I123" s="153"/>
    </row>
    <row r="124" spans="1:11" s="265" customFormat="1">
      <c r="C124" s="9"/>
      <c r="D124" s="9"/>
      <c r="E124" s="9"/>
      <c r="F124" s="9"/>
      <c r="G124" s="9"/>
    </row>
    <row r="125" spans="1:11" s="265" customFormat="1">
      <c r="C125" s="9"/>
      <c r="D125" s="9"/>
      <c r="E125" s="9"/>
      <c r="F125" s="9"/>
      <c r="G125" s="9"/>
    </row>
    <row r="126" spans="1:11" s="265" customFormat="1">
      <c r="A126" s="10" t="s">
        <v>315</v>
      </c>
      <c r="B126" s="11"/>
      <c r="C126" s="9"/>
      <c r="D126" s="9"/>
      <c r="E126" s="38"/>
      <c r="F126" s="38"/>
      <c r="G126" s="9"/>
      <c r="I126" s="54" t="s">
        <v>53</v>
      </c>
    </row>
    <row r="127" spans="1:11" s="265" customFormat="1">
      <c r="A127" s="39"/>
      <c r="B127" s="39"/>
      <c r="C127" s="38"/>
      <c r="D127" s="38"/>
      <c r="E127" s="38"/>
      <c r="F127" s="38"/>
      <c r="G127" s="9"/>
    </row>
    <row r="128" spans="1:11" s="265" customFormat="1">
      <c r="A128" s="15" t="s">
        <v>46</v>
      </c>
      <c r="B128" s="16" t="s">
        <v>47</v>
      </c>
      <c r="C128" s="40" t="s">
        <v>54</v>
      </c>
      <c r="D128" s="40" t="s">
        <v>55</v>
      </c>
      <c r="E128" s="40" t="s">
        <v>56</v>
      </c>
      <c r="F128" s="40" t="s">
        <v>57</v>
      </c>
      <c r="G128" s="41" t="s">
        <v>58</v>
      </c>
      <c r="H128" s="16" t="s">
        <v>59</v>
      </c>
      <c r="I128" s="16" t="s">
        <v>60</v>
      </c>
    </row>
    <row r="129" spans="1:9" s="265" customFormat="1">
      <c r="A129" s="168"/>
      <c r="B129" s="168"/>
      <c r="C129" s="145"/>
      <c r="D129" s="149"/>
      <c r="E129" s="149"/>
      <c r="F129" s="149"/>
      <c r="G129" s="149"/>
      <c r="H129" s="151"/>
      <c r="I129" s="151"/>
    </row>
    <row r="130" spans="1:9" s="265" customFormat="1">
      <c r="A130" s="168"/>
      <c r="B130" s="168"/>
      <c r="C130" s="145"/>
      <c r="D130" s="149"/>
      <c r="E130" s="149"/>
      <c r="F130" s="149"/>
      <c r="G130" s="149"/>
      <c r="H130" s="151"/>
      <c r="I130" s="151"/>
    </row>
    <row r="131" spans="1:9" s="265" customFormat="1">
      <c r="A131" s="168"/>
      <c r="B131" s="168"/>
      <c r="C131" s="145"/>
      <c r="D131" s="149"/>
      <c r="E131" s="149"/>
      <c r="F131" s="149"/>
      <c r="G131" s="149"/>
      <c r="H131" s="151"/>
      <c r="I131" s="151"/>
    </row>
    <row r="132" spans="1:9" s="265" customFormat="1">
      <c r="A132" s="168"/>
      <c r="B132" s="168"/>
      <c r="C132" s="145"/>
      <c r="D132" s="149"/>
      <c r="E132" s="149"/>
      <c r="F132" s="149"/>
      <c r="G132" s="149"/>
      <c r="H132" s="151"/>
      <c r="I132" s="151"/>
    </row>
    <row r="133" spans="1:9" s="265" customFormat="1">
      <c r="A133" s="181"/>
      <c r="B133" s="181" t="s">
        <v>316</v>
      </c>
      <c r="C133" s="153">
        <f>SUM(C129:C132)</f>
        <v>0</v>
      </c>
      <c r="D133" s="153">
        <f>SUM(D129:D132)</f>
        <v>0</v>
      </c>
      <c r="E133" s="153">
        <f>SUM(E129:E132)</f>
        <v>0</v>
      </c>
      <c r="F133" s="153">
        <f>SUM(F129:F132)</f>
        <v>0</v>
      </c>
      <c r="G133" s="153">
        <f>SUM(G129:G132)</f>
        <v>0</v>
      </c>
      <c r="H133" s="153"/>
      <c r="I133" s="153"/>
    </row>
    <row r="134" spans="1:9" s="265" customFormat="1">
      <c r="C134" s="9"/>
      <c r="D134" s="9"/>
      <c r="E134" s="9"/>
      <c r="F134" s="9"/>
      <c r="G134" s="9"/>
    </row>
    <row r="135" spans="1:9" s="265" customFormat="1">
      <c r="C135" s="9"/>
      <c r="D135" s="9"/>
      <c r="E135" s="9"/>
      <c r="F135" s="9"/>
      <c r="G135" s="9"/>
    </row>
    <row r="136" spans="1:9" s="265" customFormat="1">
      <c r="C136" s="9"/>
      <c r="D136" s="9"/>
      <c r="E136" s="9"/>
      <c r="F136" s="9"/>
      <c r="G136" s="9"/>
    </row>
    <row r="137" spans="1:9" s="265" customFormat="1">
      <c r="C137" s="9"/>
      <c r="D137" s="9"/>
      <c r="E137" s="9"/>
      <c r="F137" s="9"/>
      <c r="G137" s="9"/>
    </row>
    <row r="138" spans="1:9" s="265" customFormat="1">
      <c r="C138" s="9"/>
      <c r="D138" s="9"/>
      <c r="E138" s="9"/>
      <c r="F138" s="9"/>
      <c r="G138" s="9"/>
    </row>
    <row r="139" spans="1:9" s="265" customFormat="1">
      <c r="C139" s="9"/>
      <c r="D139" s="9"/>
      <c r="E139" s="9"/>
      <c r="F139" s="9"/>
      <c r="G139" s="9"/>
    </row>
    <row r="140" spans="1:9" s="265" customFormat="1">
      <c r="C140" s="9"/>
      <c r="D140" s="9"/>
      <c r="E140" s="9"/>
      <c r="F140" s="9"/>
      <c r="G140" s="9"/>
    </row>
    <row r="141" spans="1:9" s="265" customFormat="1">
      <c r="C141" s="9"/>
      <c r="D141" s="9"/>
      <c r="E141" s="9"/>
      <c r="F141" s="9"/>
      <c r="G141" s="9"/>
    </row>
    <row r="142" spans="1:9" s="265" customFormat="1">
      <c r="C142" s="9"/>
      <c r="D142" s="9"/>
      <c r="E142" s="9"/>
      <c r="F142" s="9"/>
      <c r="G142" s="9"/>
    </row>
    <row r="143" spans="1:9" s="265" customFormat="1">
      <c r="C143" s="9"/>
      <c r="D143" s="9"/>
      <c r="E143" s="9"/>
      <c r="F143" s="9"/>
      <c r="G143" s="9"/>
    </row>
    <row r="144" spans="1:9" s="265" customFormat="1">
      <c r="C144" s="9"/>
      <c r="D144" s="9"/>
      <c r="E144" s="9"/>
      <c r="F144" s="9"/>
      <c r="G144" s="9"/>
    </row>
    <row r="145" spans="3:7" s="265" customFormat="1">
      <c r="C145" s="9"/>
      <c r="D145" s="9"/>
      <c r="E145" s="9"/>
      <c r="F145" s="9"/>
      <c r="G145" s="9"/>
    </row>
    <row r="146" spans="3:7" s="265" customFormat="1">
      <c r="C146" s="9"/>
      <c r="D146" s="9"/>
      <c r="E146" s="9"/>
      <c r="F146" s="9"/>
      <c r="G146" s="9"/>
    </row>
    <row r="147" spans="3:7" s="265" customFormat="1">
      <c r="C147" s="9"/>
      <c r="D147" s="9"/>
      <c r="E147" s="9"/>
      <c r="F147" s="9"/>
      <c r="G147" s="9"/>
    </row>
    <row r="148" spans="3:7" s="265" customFormat="1">
      <c r="C148" s="9"/>
      <c r="D148" s="9"/>
      <c r="E148" s="9"/>
      <c r="F148" s="9"/>
      <c r="G148" s="9"/>
    </row>
    <row r="149" spans="3:7" s="265" customFormat="1">
      <c r="C149" s="9"/>
      <c r="D149" s="9"/>
      <c r="E149" s="9"/>
      <c r="F149" s="9"/>
      <c r="G149" s="9"/>
    </row>
    <row r="150" spans="3:7" s="265" customFormat="1">
      <c r="C150" s="9"/>
      <c r="D150" s="9"/>
      <c r="E150" s="9"/>
      <c r="F150" s="9"/>
      <c r="G150" s="9"/>
    </row>
    <row r="151" spans="3:7" s="265" customFormat="1">
      <c r="C151" s="9"/>
      <c r="D151" s="9"/>
      <c r="E151" s="9"/>
      <c r="F151" s="9"/>
      <c r="G151" s="9"/>
    </row>
    <row r="152" spans="3:7" s="265" customFormat="1">
      <c r="C152" s="9"/>
      <c r="D152" s="9"/>
      <c r="E152" s="9"/>
      <c r="F152" s="9"/>
      <c r="G152" s="9"/>
    </row>
    <row r="153" spans="3:7" s="265" customFormat="1">
      <c r="C153" s="9"/>
      <c r="D153" s="9"/>
      <c r="E153" s="9"/>
      <c r="F153" s="9"/>
      <c r="G153" s="9"/>
    </row>
    <row r="154" spans="3:7" s="265" customFormat="1">
      <c r="C154" s="9"/>
      <c r="D154" s="9"/>
      <c r="E154" s="9"/>
      <c r="F154" s="9"/>
      <c r="G154" s="9"/>
    </row>
    <row r="155" spans="3:7" s="265" customFormat="1">
      <c r="C155" s="9"/>
      <c r="D155" s="9"/>
      <c r="E155" s="9"/>
      <c r="F155" s="9"/>
      <c r="G155" s="9"/>
    </row>
    <row r="156" spans="3:7" s="265" customFormat="1">
      <c r="C156" s="9"/>
      <c r="D156" s="9"/>
      <c r="E156" s="9"/>
      <c r="F156" s="9"/>
      <c r="G156" s="9"/>
    </row>
    <row r="157" spans="3:7" s="265" customFormat="1">
      <c r="C157" s="9"/>
      <c r="D157" s="9"/>
      <c r="E157" s="9"/>
      <c r="F157" s="9"/>
      <c r="G157" s="9"/>
    </row>
    <row r="158" spans="3:7" s="265" customFormat="1">
      <c r="C158" s="9"/>
      <c r="D158" s="9"/>
      <c r="E158" s="9"/>
      <c r="F158" s="9"/>
      <c r="G158" s="9"/>
    </row>
    <row r="159" spans="3:7" s="265" customFormat="1">
      <c r="C159" s="9"/>
      <c r="D159" s="9"/>
      <c r="E159" s="9"/>
      <c r="F159" s="9"/>
      <c r="G159" s="9"/>
    </row>
    <row r="160" spans="3:7" s="265" customFormat="1">
      <c r="C160" s="9"/>
      <c r="D160" s="9"/>
      <c r="E160" s="9"/>
      <c r="F160" s="9"/>
      <c r="G160" s="9"/>
    </row>
    <row r="161" spans="3:7" s="265" customFormat="1">
      <c r="C161" s="9"/>
      <c r="D161" s="9"/>
      <c r="E161" s="9"/>
      <c r="F161" s="9"/>
      <c r="G161" s="9"/>
    </row>
    <row r="162" spans="3:7" s="265" customFormat="1">
      <c r="C162" s="9"/>
      <c r="D162" s="9"/>
      <c r="E162" s="9"/>
      <c r="F162" s="9"/>
      <c r="G162" s="9"/>
    </row>
    <row r="163" spans="3:7" s="265" customFormat="1">
      <c r="C163" s="9"/>
      <c r="D163" s="9"/>
      <c r="E163" s="9"/>
      <c r="F163" s="9"/>
      <c r="G163" s="9"/>
    </row>
    <row r="164" spans="3:7" s="265" customFormat="1">
      <c r="C164" s="9"/>
      <c r="D164" s="9"/>
      <c r="E164" s="9"/>
      <c r="F164" s="9"/>
      <c r="G164" s="9"/>
    </row>
    <row r="165" spans="3:7" s="265" customFormat="1">
      <c r="C165" s="9"/>
      <c r="D165" s="9"/>
      <c r="E165" s="9"/>
      <c r="F165" s="9"/>
      <c r="G165" s="9"/>
    </row>
    <row r="166" spans="3:7" s="265" customFormat="1">
      <c r="C166" s="9"/>
      <c r="D166" s="9"/>
      <c r="E166" s="9"/>
      <c r="F166" s="9"/>
      <c r="G166" s="9"/>
    </row>
    <row r="167" spans="3:7" s="265" customFormat="1">
      <c r="C167" s="9"/>
      <c r="D167" s="9"/>
      <c r="E167" s="9"/>
      <c r="F167" s="9"/>
      <c r="G167" s="9"/>
    </row>
    <row r="168" spans="3:7" s="265" customFormat="1">
      <c r="C168" s="9"/>
      <c r="D168" s="9"/>
      <c r="E168" s="9"/>
      <c r="F168" s="9"/>
      <c r="G168" s="9"/>
    </row>
    <row r="169" spans="3:7" s="265" customFormat="1">
      <c r="C169" s="9"/>
      <c r="D169" s="9"/>
      <c r="E169" s="9"/>
      <c r="F169" s="9"/>
      <c r="G169" s="9"/>
    </row>
    <row r="170" spans="3:7" s="265" customFormat="1">
      <c r="C170" s="9"/>
      <c r="D170" s="9"/>
      <c r="E170" s="9"/>
      <c r="F170" s="9"/>
      <c r="G170" s="9"/>
    </row>
    <row r="171" spans="3:7" s="265" customFormat="1">
      <c r="C171" s="9"/>
      <c r="D171" s="9"/>
      <c r="E171" s="9"/>
      <c r="F171" s="9"/>
      <c r="G171" s="9"/>
    </row>
    <row r="172" spans="3:7" s="265" customFormat="1">
      <c r="C172" s="9"/>
      <c r="D172" s="9"/>
      <c r="E172" s="9"/>
      <c r="F172" s="9"/>
      <c r="G172" s="9"/>
    </row>
    <row r="173" spans="3:7" s="265" customFormat="1">
      <c r="C173" s="9"/>
      <c r="D173" s="9"/>
      <c r="E173" s="9"/>
      <c r="F173" s="9"/>
      <c r="G173" s="9"/>
    </row>
    <row r="174" spans="3:7" s="265" customFormat="1">
      <c r="C174" s="9"/>
      <c r="D174" s="9"/>
      <c r="E174" s="9"/>
      <c r="F174" s="9"/>
      <c r="G174" s="9"/>
    </row>
    <row r="175" spans="3:7" s="265" customFormat="1">
      <c r="C175" s="9"/>
      <c r="D175" s="9"/>
      <c r="E175" s="9"/>
      <c r="F175" s="9"/>
      <c r="G175" s="9"/>
    </row>
    <row r="176" spans="3:7" s="265" customFormat="1">
      <c r="C176" s="9"/>
      <c r="D176" s="9"/>
      <c r="E176" s="9"/>
      <c r="F176" s="9"/>
      <c r="G176" s="9"/>
    </row>
    <row r="177" spans="3:7" s="265" customFormat="1">
      <c r="C177" s="9"/>
      <c r="D177" s="9"/>
      <c r="E177" s="9"/>
      <c r="F177" s="9"/>
      <c r="G177" s="9"/>
    </row>
    <row r="178" spans="3:7" s="265" customFormat="1">
      <c r="C178" s="9"/>
      <c r="D178" s="9"/>
      <c r="E178" s="9"/>
      <c r="F178" s="9"/>
      <c r="G178" s="9"/>
    </row>
    <row r="179" spans="3:7" s="265" customFormat="1">
      <c r="C179" s="9"/>
      <c r="D179" s="9"/>
      <c r="E179" s="9"/>
      <c r="F179" s="9"/>
      <c r="G179" s="9"/>
    </row>
    <row r="180" spans="3:7" s="265" customFormat="1">
      <c r="C180" s="9"/>
      <c r="D180" s="9"/>
      <c r="E180" s="9"/>
      <c r="F180" s="9"/>
      <c r="G180" s="9"/>
    </row>
    <row r="181" spans="3:7" s="265" customFormat="1">
      <c r="C181" s="9"/>
      <c r="D181" s="9"/>
      <c r="E181" s="9"/>
      <c r="F181" s="9"/>
      <c r="G181" s="9"/>
    </row>
    <row r="182" spans="3:7" s="265" customFormat="1">
      <c r="C182" s="9"/>
      <c r="D182" s="9"/>
      <c r="E182" s="9"/>
      <c r="F182" s="9"/>
      <c r="G182" s="9"/>
    </row>
    <row r="183" spans="3:7" s="265" customFormat="1">
      <c r="C183" s="9"/>
      <c r="D183" s="9"/>
      <c r="E183" s="9"/>
      <c r="F183" s="9"/>
      <c r="G183" s="9"/>
    </row>
    <row r="184" spans="3:7" s="265" customFormat="1">
      <c r="C184" s="9"/>
      <c r="D184" s="9"/>
      <c r="E184" s="9"/>
      <c r="F184" s="9"/>
      <c r="G184" s="9"/>
    </row>
    <row r="185" spans="3:7" s="265" customFormat="1">
      <c r="C185" s="9"/>
      <c r="D185" s="9"/>
      <c r="E185" s="9"/>
      <c r="F185" s="9"/>
      <c r="G185" s="9"/>
    </row>
    <row r="186" spans="3:7" s="265" customFormat="1">
      <c r="C186" s="9"/>
      <c r="D186" s="9"/>
      <c r="E186" s="9"/>
      <c r="F186" s="9"/>
      <c r="G186" s="9"/>
    </row>
    <row r="187" spans="3:7" s="265" customFormat="1">
      <c r="C187" s="9"/>
      <c r="D187" s="9"/>
      <c r="E187" s="9"/>
      <c r="F187" s="9"/>
      <c r="G187" s="9"/>
    </row>
    <row r="188" spans="3:7" s="265" customFormat="1">
      <c r="C188" s="9"/>
      <c r="D188" s="9"/>
      <c r="E188" s="9"/>
      <c r="F188" s="9"/>
      <c r="G188" s="9"/>
    </row>
    <row r="189" spans="3:7" s="265" customFormat="1">
      <c r="C189" s="9"/>
      <c r="D189" s="9"/>
      <c r="E189" s="9"/>
      <c r="F189" s="9"/>
      <c r="G189" s="9"/>
    </row>
    <row r="190" spans="3:7" s="265" customFormat="1">
      <c r="C190" s="9"/>
      <c r="D190" s="9"/>
      <c r="E190" s="9"/>
      <c r="F190" s="9"/>
      <c r="G190" s="9"/>
    </row>
    <row r="191" spans="3:7" s="265" customFormat="1">
      <c r="C191" s="9"/>
      <c r="D191" s="9"/>
      <c r="E191" s="9"/>
      <c r="F191" s="9"/>
      <c r="G191" s="9"/>
    </row>
    <row r="192" spans="3:7" s="265" customFormat="1">
      <c r="C192" s="9"/>
      <c r="D192" s="9"/>
      <c r="E192" s="9"/>
      <c r="F192" s="9"/>
      <c r="G192" s="9"/>
    </row>
    <row r="193" spans="3:7" s="265" customFormat="1">
      <c r="C193" s="9"/>
      <c r="D193" s="9"/>
      <c r="E193" s="9"/>
      <c r="F193" s="9"/>
      <c r="G193" s="9"/>
    </row>
    <row r="194" spans="3:7" s="265" customFormat="1">
      <c r="C194" s="9"/>
      <c r="D194" s="9"/>
      <c r="E194" s="9"/>
      <c r="F194" s="9"/>
      <c r="G194" s="9"/>
    </row>
    <row r="195" spans="3:7" s="265" customFormat="1">
      <c r="C195" s="9"/>
      <c r="D195" s="9"/>
      <c r="E195" s="9"/>
      <c r="F195" s="9"/>
      <c r="G195" s="9"/>
    </row>
    <row r="196" spans="3:7" s="265" customFormat="1">
      <c r="C196" s="9"/>
      <c r="D196" s="9"/>
      <c r="E196" s="9"/>
      <c r="F196" s="9"/>
      <c r="G196" s="9"/>
    </row>
    <row r="197" spans="3:7" s="265" customFormat="1">
      <c r="C197" s="9"/>
      <c r="D197" s="9"/>
      <c r="E197" s="9"/>
      <c r="F197" s="9"/>
      <c r="G197" s="9"/>
    </row>
    <row r="198" spans="3:7" s="265" customFormat="1">
      <c r="C198" s="9"/>
      <c r="D198" s="9"/>
      <c r="E198" s="9"/>
      <c r="F198" s="9"/>
      <c r="G198" s="9"/>
    </row>
    <row r="199" spans="3:7" s="265" customFormat="1">
      <c r="C199" s="9"/>
      <c r="D199" s="9"/>
      <c r="E199" s="9"/>
      <c r="F199" s="9"/>
      <c r="G199" s="9"/>
    </row>
    <row r="200" spans="3:7" s="265" customFormat="1">
      <c r="C200" s="9"/>
      <c r="D200" s="9"/>
      <c r="E200" s="9"/>
      <c r="F200" s="9"/>
      <c r="G200" s="9"/>
    </row>
    <row r="201" spans="3:7" s="265" customFormat="1">
      <c r="C201" s="9"/>
      <c r="D201" s="9"/>
      <c r="E201" s="9"/>
      <c r="F201" s="9"/>
      <c r="G201" s="9"/>
    </row>
    <row r="202" spans="3:7" s="265" customFormat="1">
      <c r="C202" s="9"/>
      <c r="D202" s="9"/>
      <c r="E202" s="9"/>
      <c r="F202" s="9"/>
      <c r="G202" s="9"/>
    </row>
    <row r="203" spans="3:7" s="265" customFormat="1">
      <c r="C203" s="9"/>
      <c r="D203" s="9"/>
      <c r="E203" s="9"/>
      <c r="F203" s="9"/>
      <c r="G203" s="9"/>
    </row>
    <row r="204" spans="3:7" s="265" customFormat="1">
      <c r="C204" s="9"/>
      <c r="D204" s="9"/>
      <c r="E204" s="9"/>
      <c r="F204" s="9"/>
      <c r="G204" s="9"/>
    </row>
    <row r="205" spans="3:7" s="265" customFormat="1">
      <c r="C205" s="9"/>
      <c r="D205" s="9"/>
      <c r="E205" s="9"/>
      <c r="F205" s="9"/>
      <c r="G205" s="9"/>
    </row>
    <row r="206" spans="3:7" s="265" customFormat="1">
      <c r="C206" s="9"/>
      <c r="D206" s="9"/>
      <c r="E206" s="9"/>
      <c r="F206" s="9"/>
      <c r="G206" s="9"/>
    </row>
    <row r="207" spans="3:7" s="265" customFormat="1">
      <c r="C207" s="9"/>
      <c r="D207" s="9"/>
      <c r="E207" s="9"/>
      <c r="F207" s="9"/>
      <c r="G207" s="9"/>
    </row>
    <row r="208" spans="3:7" s="265" customFormat="1">
      <c r="C208" s="9"/>
      <c r="D208" s="9"/>
      <c r="E208" s="9"/>
      <c r="F208" s="9"/>
      <c r="G208" s="9"/>
    </row>
    <row r="209" spans="1:8" s="265" customFormat="1">
      <c r="C209" s="9"/>
      <c r="D209" s="9"/>
      <c r="E209" s="9"/>
      <c r="F209" s="9"/>
      <c r="G209" s="9"/>
    </row>
    <row r="210" spans="1:8" s="265" customFormat="1">
      <c r="C210" s="9"/>
      <c r="D210" s="9"/>
      <c r="E210" s="9"/>
      <c r="F210" s="9"/>
      <c r="G210" s="9"/>
    </row>
    <row r="211" spans="1:8" s="265" customFormat="1">
      <c r="C211" s="9"/>
      <c r="D211" s="9"/>
      <c r="E211" s="9"/>
      <c r="F211" s="9"/>
      <c r="G211" s="9"/>
    </row>
    <row r="212" spans="1:8" s="265" customFormat="1">
      <c r="C212" s="9"/>
      <c r="D212" s="9"/>
      <c r="E212" s="9"/>
      <c r="F212" s="9"/>
      <c r="G212" s="9"/>
    </row>
    <row r="213" spans="1:8" s="265" customFormat="1">
      <c r="C213" s="9"/>
      <c r="D213" s="9"/>
      <c r="E213" s="9"/>
      <c r="F213" s="9"/>
      <c r="G213" s="9"/>
    </row>
    <row r="214" spans="1:8">
      <c r="A214" s="42"/>
      <c r="B214" s="42"/>
      <c r="C214" s="43"/>
      <c r="D214" s="43"/>
      <c r="E214" s="43"/>
      <c r="F214" s="43"/>
      <c r="G214" s="43"/>
      <c r="H214" s="42"/>
    </row>
    <row r="215" spans="1:8">
      <c r="A215" s="266"/>
      <c r="B215" s="267"/>
    </row>
    <row r="216" spans="1:8">
      <c r="A216" s="266"/>
      <c r="B216" s="267"/>
    </row>
    <row r="217" spans="1:8">
      <c r="A217" s="266"/>
      <c r="B217" s="267"/>
    </row>
    <row r="218" spans="1:8">
      <c r="A218" s="266"/>
      <c r="B218" s="267"/>
    </row>
    <row r="219" spans="1:8">
      <c r="A219" s="266"/>
      <c r="B219" s="267"/>
    </row>
  </sheetData>
  <dataValidations count="10">
    <dataValidation allowBlank="1" showInputMessage="1" showErrorMessage="1" prompt="Indicar si el deudor ya sobrepasó el plazo estipulado para pago, 90, 180 o 365 días." sqref="I7 I20 I68 I98 I108 I118 I128 I30 I40 I58"/>
    <dataValidation allowBlank="1" showInputMessage="1" showErrorMessage="1" prompt="Informar sobre caraterísticas cualitativas de la cuenta, ejemplo: acciones implementadas para su recuperación, causas de la demora en su recuperación." sqref="H7 H20 H68 H98 H108 H118 H128 H30 H40 H58"/>
    <dataValidation allowBlank="1" showInputMessage="1" showErrorMessage="1" prompt="Importe de la cuentas por cobrar con vencimiento mayor a 365 días." sqref="G7 G20 G68 G98 G108 G118 G128 G30 G40 G58"/>
    <dataValidation allowBlank="1" showInputMessage="1" showErrorMessage="1" prompt="Importe de la cuentas por cobrar con fecha de vencimiento de 181 a 365 días." sqref="F7 F20 F68 F98 F108 F118 F128 F30 F40 F58"/>
    <dataValidation allowBlank="1" showInputMessage="1" showErrorMessage="1" prompt="Importe de la cuentas por cobrar con fecha de vencimiento de 91 a 180 días." sqref="E7 E20 E68 E98 E108 E118 E128 E30 E40 E58"/>
    <dataValidation allowBlank="1" showInputMessage="1" showErrorMessage="1" prompt="Importe de la cuentas por cobrar con fecha de vencimiento de 1 a 90 días." sqref="D7 D20 D68 D98 D108 D118 D128 D30 D40 D58"/>
    <dataValidation allowBlank="1" showInputMessage="1" showErrorMessage="1" prompt="Corresponde al nombre o descripción de la cuenta de acuerdo al Plan de Cuentas emitido por el CONAC." sqref="B7 B20 B68 B98 B108 B118 B128 B30 B40 B58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20 C30 C40 C58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68 C98 C108 C118 C128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7 A20 A30 A40 A58 A68 A98 A108 A118 A128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B36" sqref="B3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238</v>
      </c>
      <c r="B2" s="3"/>
    </row>
    <row r="5" spans="1:4" s="35" customFormat="1" ht="11.25" customHeight="1">
      <c r="A5" s="33" t="s">
        <v>61</v>
      </c>
      <c r="B5" s="269"/>
      <c r="C5" s="44"/>
      <c r="D5" s="274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94" t="s">
        <v>48</v>
      </c>
      <c r="D7" s="48" t="s">
        <v>63</v>
      </c>
    </row>
    <row r="8" spans="1:4">
      <c r="A8" s="168"/>
      <c r="B8" s="151"/>
      <c r="C8" s="149"/>
      <c r="D8" s="151"/>
    </row>
    <row r="9" spans="1:4" s="293" customFormat="1">
      <c r="A9" s="168"/>
      <c r="B9" s="151"/>
      <c r="C9" s="149"/>
      <c r="D9" s="151"/>
    </row>
    <row r="10" spans="1:4" s="293" customFormat="1">
      <c r="A10" s="168"/>
      <c r="B10" s="151"/>
      <c r="C10" s="149"/>
      <c r="D10" s="151"/>
    </row>
    <row r="11" spans="1:4" s="293" customFormat="1">
      <c r="A11" s="168"/>
      <c r="B11" s="151"/>
      <c r="C11" s="149"/>
      <c r="D11" s="151"/>
    </row>
    <row r="12" spans="1:4">
      <c r="A12" s="168"/>
      <c r="B12" s="151"/>
      <c r="C12" s="149"/>
      <c r="D12" s="151"/>
    </row>
    <row r="13" spans="1:4">
      <c r="A13" s="168"/>
      <c r="B13" s="151"/>
      <c r="C13" s="149"/>
      <c r="D13" s="151"/>
    </row>
    <row r="14" spans="1:4">
      <c r="A14" s="168"/>
      <c r="B14" s="151"/>
      <c r="C14" s="149"/>
      <c r="D14" s="151"/>
    </row>
    <row r="15" spans="1:4">
      <c r="A15" s="168"/>
      <c r="B15" s="151"/>
      <c r="C15" s="149"/>
      <c r="D15" s="151"/>
    </row>
    <row r="16" spans="1:4">
      <c r="A16" s="182"/>
      <c r="B16" s="182" t="s">
        <v>260</v>
      </c>
      <c r="C16" s="158">
        <f>SUM(C8:C15)</f>
        <v>0</v>
      </c>
      <c r="D16" s="183"/>
    </row>
    <row r="17" spans="1:4">
      <c r="A17" s="167"/>
      <c r="B17" s="167"/>
      <c r="C17" s="175"/>
      <c r="D17" s="167"/>
    </row>
    <row r="18" spans="1:4">
      <c r="A18" s="167"/>
      <c r="B18" s="167"/>
      <c r="C18" s="175"/>
      <c r="D18" s="167"/>
    </row>
    <row r="19" spans="1:4" s="35" customFormat="1" ht="11.25" customHeight="1">
      <c r="A19" s="33" t="s">
        <v>64</v>
      </c>
      <c r="B19" s="167"/>
      <c r="C19" s="44"/>
      <c r="D19" s="274" t="s">
        <v>62</v>
      </c>
    </row>
    <row r="20" spans="1:4">
      <c r="A20" s="45"/>
      <c r="B20" s="45"/>
      <c r="C20" s="46"/>
      <c r="D20" s="47"/>
    </row>
    <row r="21" spans="1:4" ht="15" customHeight="1">
      <c r="A21" s="15" t="s">
        <v>46</v>
      </c>
      <c r="B21" s="230" t="s">
        <v>47</v>
      </c>
      <c r="C21" s="364" t="s">
        <v>48</v>
      </c>
      <c r="D21" s="48" t="s">
        <v>63</v>
      </c>
    </row>
    <row r="22" spans="1:4">
      <c r="A22" s="173"/>
      <c r="B22" s="368" t="s">
        <v>388</v>
      </c>
      <c r="C22" s="369">
        <v>249025.22</v>
      </c>
      <c r="D22" s="151"/>
    </row>
    <row r="23" spans="1:4" s="285" customFormat="1">
      <c r="A23" s="173"/>
      <c r="B23" s="368" t="s">
        <v>389</v>
      </c>
      <c r="C23" s="369">
        <v>26382.560000000001</v>
      </c>
      <c r="D23" s="151"/>
    </row>
    <row r="24" spans="1:4" s="285" customFormat="1">
      <c r="A24" s="173"/>
      <c r="B24" s="370"/>
      <c r="C24" s="373"/>
      <c r="D24" s="151"/>
    </row>
    <row r="25" spans="1:4">
      <c r="A25" s="173"/>
      <c r="B25" s="180"/>
      <c r="C25" s="149"/>
      <c r="D25" s="151"/>
    </row>
    <row r="26" spans="1:4">
      <c r="A26" s="165"/>
      <c r="B26" s="165" t="s">
        <v>261</v>
      </c>
      <c r="C26" s="157">
        <f>SUM(C22:C25)</f>
        <v>275407.78000000003</v>
      </c>
      <c r="D26" s="183"/>
    </row>
    <row r="28" spans="1:4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Saldo final del periodo que corresponde a la cuenta pública presentada (trimestral: 1er, 2do, 3ro. o 4to.)." sqref="C7 C21"/>
    <dataValidation allowBlank="1" showInputMessage="1" showErrorMessage="1" prompt="Corresponde al número de la cuenta de acuerdo al Plan de Cuentas emitido por el CONAC." sqref="A7 A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96"/>
      <c r="D1" s="50"/>
      <c r="E1" s="50"/>
      <c r="F1" s="50"/>
      <c r="G1" s="51"/>
    </row>
    <row r="2" spans="1:7" s="35" customFormat="1" ht="11.25" customHeight="1">
      <c r="A2" s="50" t="s">
        <v>238</v>
      </c>
      <c r="B2" s="50"/>
      <c r="C2" s="296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91"/>
      <c r="B6" s="291"/>
      <c r="C6" s="68"/>
      <c r="D6" s="291"/>
      <c r="E6" s="291"/>
      <c r="F6" s="291"/>
      <c r="G6" s="291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84"/>
      <c r="B8" s="184"/>
      <c r="C8" s="145"/>
      <c r="D8" s="185"/>
      <c r="E8" s="186"/>
      <c r="F8" s="184"/>
      <c r="G8" s="184"/>
    </row>
    <row r="9" spans="1:7" s="293" customFormat="1">
      <c r="A9" s="184"/>
      <c r="B9" s="184"/>
      <c r="C9" s="145"/>
      <c r="D9" s="186"/>
      <c r="E9" s="186"/>
      <c r="F9" s="184"/>
      <c r="G9" s="184"/>
    </row>
    <row r="10" spans="1:7" s="293" customFormat="1">
      <c r="A10" s="184"/>
      <c r="B10" s="184"/>
      <c r="C10" s="145"/>
      <c r="D10" s="186"/>
      <c r="E10" s="186"/>
      <c r="F10" s="184"/>
      <c r="G10" s="184"/>
    </row>
    <row r="11" spans="1:7" s="293" customFormat="1">
      <c r="A11" s="184"/>
      <c r="B11" s="184"/>
      <c r="C11" s="145"/>
      <c r="D11" s="186"/>
      <c r="E11" s="186"/>
      <c r="F11" s="184"/>
      <c r="G11" s="184"/>
    </row>
    <row r="12" spans="1:7" s="293" customFormat="1">
      <c r="A12" s="184"/>
      <c r="B12" s="184"/>
      <c r="C12" s="145"/>
      <c r="D12" s="186"/>
      <c r="E12" s="186"/>
      <c r="F12" s="184"/>
      <c r="G12" s="184"/>
    </row>
    <row r="13" spans="1:7" s="293" customFormat="1">
      <c r="A13" s="184"/>
      <c r="B13" s="184"/>
      <c r="C13" s="145"/>
      <c r="D13" s="186"/>
      <c r="E13" s="186"/>
      <c r="F13" s="184"/>
      <c r="G13" s="184"/>
    </row>
    <row r="14" spans="1:7" s="293" customFormat="1">
      <c r="A14" s="184"/>
      <c r="B14" s="184"/>
      <c r="C14" s="145"/>
      <c r="D14" s="186"/>
      <c r="E14" s="186"/>
      <c r="F14" s="184"/>
      <c r="G14" s="184"/>
    </row>
    <row r="15" spans="1:7">
      <c r="A15" s="184"/>
      <c r="B15" s="184"/>
      <c r="C15" s="145"/>
      <c r="D15" s="186"/>
      <c r="E15" s="186"/>
      <c r="F15" s="184"/>
      <c r="G15" s="184"/>
    </row>
    <row r="16" spans="1:7">
      <c r="A16" s="181"/>
      <c r="B16" s="181" t="s">
        <v>271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238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91"/>
      <c r="B6" s="291"/>
      <c r="C6" s="68"/>
      <c r="D6" s="291"/>
      <c r="E6" s="291"/>
    </row>
    <row r="7" spans="1:5" ht="15" customHeight="1">
      <c r="A7" s="15" t="s">
        <v>46</v>
      </c>
      <c r="B7" s="16" t="s">
        <v>47</v>
      </c>
      <c r="C7" s="294" t="s">
        <v>48</v>
      </c>
      <c r="D7" s="18" t="s">
        <v>49</v>
      </c>
      <c r="E7" s="16" t="s">
        <v>72</v>
      </c>
    </row>
    <row r="8" spans="1:5" s="252" customFormat="1" ht="11.25" customHeight="1">
      <c r="A8" s="185"/>
      <c r="B8" s="185"/>
      <c r="C8" s="178"/>
      <c r="D8" s="185"/>
      <c r="E8" s="185"/>
    </row>
    <row r="9" spans="1:5" s="293" customFormat="1" ht="11.25" customHeight="1">
      <c r="A9" s="185"/>
      <c r="B9" s="185"/>
      <c r="C9" s="178"/>
      <c r="D9" s="185"/>
      <c r="E9" s="185"/>
    </row>
    <row r="10" spans="1:5" s="293" customFormat="1" ht="11.25" customHeight="1">
      <c r="A10" s="185"/>
      <c r="B10" s="185"/>
      <c r="C10" s="178"/>
      <c r="D10" s="185"/>
      <c r="E10" s="185"/>
    </row>
    <row r="11" spans="1:5" s="293" customFormat="1" ht="11.25" customHeight="1">
      <c r="A11" s="185"/>
      <c r="B11" s="185"/>
      <c r="C11" s="178"/>
      <c r="D11" s="185"/>
      <c r="E11" s="185"/>
    </row>
    <row r="12" spans="1:5" s="293" customFormat="1" ht="11.25" customHeight="1">
      <c r="A12" s="185"/>
      <c r="B12" s="185"/>
      <c r="C12" s="178"/>
      <c r="D12" s="185"/>
      <c r="E12" s="185"/>
    </row>
    <row r="13" spans="1:5" s="293" customFormat="1" ht="11.25" customHeight="1">
      <c r="A13" s="185"/>
      <c r="B13" s="185"/>
      <c r="C13" s="178"/>
      <c r="D13" s="185"/>
      <c r="E13" s="185"/>
    </row>
    <row r="14" spans="1:5" s="285" customFormat="1" ht="11.25" customHeight="1">
      <c r="A14" s="185"/>
      <c r="B14" s="185"/>
      <c r="C14" s="178"/>
      <c r="D14" s="185"/>
      <c r="E14" s="185"/>
    </row>
    <row r="15" spans="1:5">
      <c r="A15" s="185"/>
      <c r="B15" s="185"/>
      <c r="C15" s="178"/>
      <c r="D15" s="185"/>
      <c r="E15" s="185"/>
    </row>
    <row r="16" spans="1:5">
      <c r="A16" s="165"/>
      <c r="B16" s="165" t="s">
        <v>272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8"/>
  <sheetViews>
    <sheetView topLeftCell="A58" zoomScaleNormal="100" zoomScaleSheetLayoutView="100" workbookViewId="0">
      <selection activeCell="B85" sqref="B85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238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230" t="s">
        <v>47</v>
      </c>
      <c r="C7" s="323" t="s">
        <v>75</v>
      </c>
      <c r="D7" s="323" t="s">
        <v>76</v>
      </c>
      <c r="E7" s="323" t="s">
        <v>77</v>
      </c>
      <c r="F7" s="59" t="s">
        <v>78</v>
      </c>
    </row>
    <row r="8" spans="1:6">
      <c r="A8" s="168"/>
      <c r="B8" s="368" t="s">
        <v>390</v>
      </c>
      <c r="C8" s="369">
        <v>204807.97</v>
      </c>
      <c r="D8" s="369">
        <v>204807.97</v>
      </c>
      <c r="E8" s="369">
        <v>0</v>
      </c>
      <c r="F8" s="145"/>
    </row>
    <row r="9" spans="1:6" s="220" customFormat="1">
      <c r="A9" s="168"/>
      <c r="B9" s="368" t="s">
        <v>391</v>
      </c>
      <c r="C9" s="369">
        <v>0</v>
      </c>
      <c r="D9" s="369">
        <v>2450469.17</v>
      </c>
      <c r="E9" s="369">
        <v>2450469.17</v>
      </c>
      <c r="F9" s="145"/>
    </row>
    <row r="10" spans="1:6" s="220" customFormat="1">
      <c r="A10" s="168"/>
      <c r="B10" s="368" t="s">
        <v>392</v>
      </c>
      <c r="C10" s="369">
        <v>17985031.27</v>
      </c>
      <c r="D10" s="369">
        <v>17985031.27</v>
      </c>
      <c r="E10" s="369">
        <v>0</v>
      </c>
      <c r="F10" s="145"/>
    </row>
    <row r="11" spans="1:6" s="220" customFormat="1">
      <c r="A11" s="168"/>
      <c r="B11" s="168"/>
      <c r="C11" s="145"/>
      <c r="D11" s="145"/>
      <c r="E11" s="145"/>
      <c r="F11" s="145"/>
    </row>
    <row r="12" spans="1:6" s="220" customFormat="1">
      <c r="A12" s="168"/>
      <c r="B12" s="168"/>
      <c r="C12" s="145"/>
      <c r="D12" s="145"/>
      <c r="E12" s="145"/>
      <c r="F12" s="145"/>
    </row>
    <row r="13" spans="1:6" s="220" customFormat="1">
      <c r="A13" s="168"/>
      <c r="B13" s="168"/>
      <c r="C13" s="145"/>
      <c r="D13" s="145"/>
      <c r="E13" s="145"/>
      <c r="F13" s="145"/>
    </row>
    <row r="14" spans="1:6" s="220" customFormat="1">
      <c r="A14" s="168"/>
      <c r="B14" s="168"/>
      <c r="C14" s="145"/>
      <c r="D14" s="145"/>
      <c r="E14" s="145"/>
      <c r="F14" s="145"/>
    </row>
    <row r="15" spans="1:6" s="220" customFormat="1">
      <c r="A15" s="168"/>
      <c r="B15" s="168"/>
      <c r="C15" s="145"/>
      <c r="D15" s="145"/>
      <c r="E15" s="145"/>
      <c r="F15" s="145"/>
    </row>
    <row r="16" spans="1:6">
      <c r="A16" s="181"/>
      <c r="B16" s="181" t="s">
        <v>273</v>
      </c>
      <c r="C16" s="153">
        <f>SUM(C8:C15)</f>
        <v>18189839.239999998</v>
      </c>
      <c r="D16" s="153">
        <f>SUM(D8:D15)</f>
        <v>20640308.41</v>
      </c>
      <c r="E16" s="153">
        <f>SUM(E8:E15)</f>
        <v>2450469.17</v>
      </c>
      <c r="F16" s="153"/>
    </row>
    <row r="17" spans="1:6">
      <c r="A17" s="167"/>
      <c r="B17" s="167"/>
      <c r="C17" s="175"/>
      <c r="D17" s="175"/>
      <c r="E17" s="175"/>
      <c r="F17" s="167"/>
    </row>
    <row r="18" spans="1:6">
      <c r="A18" s="167"/>
      <c r="B18" s="167"/>
      <c r="C18" s="175"/>
      <c r="D18" s="175"/>
      <c r="E18" s="175"/>
      <c r="F18" s="167"/>
    </row>
    <row r="19" spans="1:6" ht="11.25" customHeight="1">
      <c r="A19" s="10" t="s">
        <v>79</v>
      </c>
      <c r="B19" s="167"/>
      <c r="C19" s="53"/>
      <c r="D19" s="53"/>
      <c r="E19" s="53"/>
      <c r="F19" s="54" t="s">
        <v>74</v>
      </c>
    </row>
    <row r="20" spans="1:6" ht="12.75" customHeight="1">
      <c r="A20" s="45"/>
      <c r="B20" s="45"/>
      <c r="C20" s="22"/>
    </row>
    <row r="21" spans="1:6" ht="15" customHeight="1">
      <c r="A21" s="15" t="s">
        <v>46</v>
      </c>
      <c r="B21" s="230" t="s">
        <v>47</v>
      </c>
      <c r="C21" s="323" t="s">
        <v>75</v>
      </c>
      <c r="D21" s="323" t="s">
        <v>76</v>
      </c>
      <c r="E21" s="323" t="s">
        <v>77</v>
      </c>
      <c r="F21" s="59" t="s">
        <v>78</v>
      </c>
    </row>
    <row r="22" spans="1:6">
      <c r="A22" s="168"/>
      <c r="B22" s="368" t="s">
        <v>393</v>
      </c>
      <c r="C22" s="369">
        <v>144981.29999999999</v>
      </c>
      <c r="D22" s="369">
        <v>160110.29</v>
      </c>
      <c r="E22" s="369">
        <v>15128.99</v>
      </c>
      <c r="F22" s="151"/>
    </row>
    <row r="23" spans="1:6" s="293" customFormat="1">
      <c r="A23" s="168"/>
      <c r="B23" s="368" t="s">
        <v>394</v>
      </c>
      <c r="C23" s="369">
        <v>157470.69</v>
      </c>
      <c r="D23" s="369">
        <v>157470.69</v>
      </c>
      <c r="E23" s="369">
        <v>0</v>
      </c>
      <c r="F23" s="151"/>
    </row>
    <row r="24" spans="1:6" s="293" customFormat="1">
      <c r="A24" s="168"/>
      <c r="B24" s="368" t="s">
        <v>395</v>
      </c>
      <c r="C24" s="369">
        <v>878995.89</v>
      </c>
      <c r="D24" s="369">
        <v>943554.75</v>
      </c>
      <c r="E24" s="369">
        <v>64558.86</v>
      </c>
      <c r="F24" s="151"/>
    </row>
    <row r="25" spans="1:6" s="293" customFormat="1">
      <c r="A25" s="168"/>
      <c r="B25" s="368" t="s">
        <v>396</v>
      </c>
      <c r="C25" s="369">
        <v>0</v>
      </c>
      <c r="D25" s="369">
        <v>8139.99</v>
      </c>
      <c r="E25" s="369">
        <v>8139.99</v>
      </c>
      <c r="F25" s="151"/>
    </row>
    <row r="26" spans="1:6" s="293" customFormat="1">
      <c r="A26" s="168"/>
      <c r="B26" s="368" t="s">
        <v>397</v>
      </c>
      <c r="C26" s="369">
        <v>147807.93</v>
      </c>
      <c r="D26" s="369">
        <v>143739.93</v>
      </c>
      <c r="E26" s="369">
        <v>-4068</v>
      </c>
      <c r="F26" s="151"/>
    </row>
    <row r="27" spans="1:6" s="293" customFormat="1">
      <c r="A27" s="168"/>
      <c r="B27" s="368" t="s">
        <v>398</v>
      </c>
      <c r="C27" s="369">
        <v>0</v>
      </c>
      <c r="D27" s="369">
        <v>-4071.99</v>
      </c>
      <c r="E27" s="369">
        <v>-4071.99</v>
      </c>
      <c r="F27" s="151"/>
    </row>
    <row r="28" spans="1:6" s="293" customFormat="1">
      <c r="A28" s="168"/>
      <c r="B28" s="368" t="s">
        <v>399</v>
      </c>
      <c r="C28" s="369">
        <v>4572534.43</v>
      </c>
      <c r="D28" s="369">
        <v>4839334.42</v>
      </c>
      <c r="E28" s="369">
        <v>266799.99</v>
      </c>
      <c r="F28" s="151"/>
    </row>
    <row r="29" spans="1:6" s="293" customFormat="1">
      <c r="A29" s="168"/>
      <c r="B29" s="368" t="s">
        <v>400</v>
      </c>
      <c r="C29" s="369">
        <v>179364.72</v>
      </c>
      <c r="D29" s="369">
        <v>192340.32</v>
      </c>
      <c r="E29" s="369">
        <v>12975.6</v>
      </c>
      <c r="F29" s="151"/>
    </row>
    <row r="30" spans="1:6" s="293" customFormat="1">
      <c r="A30" s="168"/>
      <c r="B30" s="368" t="s">
        <v>401</v>
      </c>
      <c r="C30" s="369">
        <v>41070.5</v>
      </c>
      <c r="D30" s="369">
        <v>41070.5</v>
      </c>
      <c r="E30" s="369">
        <v>0</v>
      </c>
      <c r="F30" s="151"/>
    </row>
    <row r="31" spans="1:6" s="293" customFormat="1">
      <c r="A31" s="168"/>
      <c r="B31" s="368" t="s">
        <v>402</v>
      </c>
      <c r="C31" s="369">
        <v>10317672.24</v>
      </c>
      <c r="D31" s="369">
        <v>10317672.24</v>
      </c>
      <c r="E31" s="369">
        <v>0</v>
      </c>
      <c r="F31" s="151"/>
    </row>
    <row r="32" spans="1:6" s="293" customFormat="1">
      <c r="A32" s="168"/>
      <c r="B32" s="368" t="s">
        <v>403</v>
      </c>
      <c r="C32" s="369">
        <v>0</v>
      </c>
      <c r="D32" s="369">
        <v>73926.69</v>
      </c>
      <c r="E32" s="369">
        <v>73926.69</v>
      </c>
      <c r="F32" s="151"/>
    </row>
    <row r="33" spans="1:8" s="220" customFormat="1">
      <c r="A33" s="168"/>
      <c r="B33" s="368" t="s">
        <v>404</v>
      </c>
      <c r="C33" s="369">
        <v>124430.32</v>
      </c>
      <c r="D33" s="369">
        <v>124430.32</v>
      </c>
      <c r="E33" s="369">
        <v>0</v>
      </c>
      <c r="F33" s="151"/>
    </row>
    <row r="34" spans="1:8" s="220" customFormat="1">
      <c r="A34" s="168"/>
      <c r="B34" s="368" t="s">
        <v>405</v>
      </c>
      <c r="C34" s="369">
        <v>38818.79</v>
      </c>
      <c r="D34" s="369">
        <v>25843.200000000001</v>
      </c>
      <c r="E34" s="369">
        <v>-12975.59</v>
      </c>
      <c r="F34" s="151"/>
    </row>
    <row r="35" spans="1:8" s="220" customFormat="1">
      <c r="A35" s="168"/>
      <c r="B35" s="368" t="s">
        <v>406</v>
      </c>
      <c r="C35" s="369">
        <v>200253.84</v>
      </c>
      <c r="D35" s="369">
        <v>183745.94</v>
      </c>
      <c r="E35" s="369">
        <v>-16507.900000000001</v>
      </c>
      <c r="F35" s="151"/>
    </row>
    <row r="36" spans="1:8" s="220" customFormat="1">
      <c r="A36" s="168"/>
      <c r="B36" s="368" t="s">
        <v>407</v>
      </c>
      <c r="C36" s="369">
        <v>94683.01</v>
      </c>
      <c r="D36" s="369">
        <v>94683.01</v>
      </c>
      <c r="E36" s="369">
        <v>0</v>
      </c>
      <c r="F36" s="151"/>
    </row>
    <row r="37" spans="1:8" s="220" customFormat="1">
      <c r="A37" s="168"/>
      <c r="B37" s="368" t="s">
        <v>408</v>
      </c>
      <c r="C37" s="369">
        <v>447773.53</v>
      </c>
      <c r="D37" s="369">
        <v>390354.74</v>
      </c>
      <c r="E37" s="369">
        <v>-57418.79</v>
      </c>
      <c r="F37" s="151"/>
    </row>
    <row r="38" spans="1:8" s="220" customFormat="1">
      <c r="A38" s="168"/>
      <c r="B38" s="368" t="s">
        <v>409</v>
      </c>
      <c r="C38" s="369">
        <v>1733.03</v>
      </c>
      <c r="D38" s="369">
        <v>1733.03</v>
      </c>
      <c r="E38" s="369">
        <v>0</v>
      </c>
      <c r="F38" s="151"/>
    </row>
    <row r="39" spans="1:8" s="220" customFormat="1">
      <c r="A39" s="168"/>
      <c r="B39" s="151"/>
      <c r="C39" s="149"/>
      <c r="D39" s="149"/>
      <c r="E39" s="149"/>
      <c r="F39" s="151"/>
    </row>
    <row r="40" spans="1:8">
      <c r="A40" s="181"/>
      <c r="B40" s="181" t="s">
        <v>274</v>
      </c>
      <c r="C40" s="153">
        <f>SUM(C22:C39)</f>
        <v>17347590.220000003</v>
      </c>
      <c r="D40" s="153">
        <f>SUM(D22:D39)</f>
        <v>17694078.070000004</v>
      </c>
      <c r="E40" s="153">
        <f>SUM(E22:E39)</f>
        <v>346487.84999999992</v>
      </c>
      <c r="F40" s="153"/>
    </row>
    <row r="41" spans="1:8" s="19" customFormat="1">
      <c r="A41" s="166"/>
      <c r="B41" s="166"/>
      <c r="C41" s="27"/>
      <c r="D41" s="27"/>
      <c r="E41" s="27"/>
      <c r="F41" s="27"/>
    </row>
    <row r="42" spans="1:8" s="19" customFormat="1">
      <c r="A42" s="166"/>
      <c r="B42" s="166"/>
      <c r="C42" s="27"/>
      <c r="D42" s="27"/>
      <c r="E42" s="27"/>
      <c r="F42" s="27"/>
    </row>
    <row r="43" spans="1:8" s="19" customFormat="1" ht="11.25" customHeight="1">
      <c r="A43" s="10" t="s">
        <v>254</v>
      </c>
      <c r="B43" s="10"/>
      <c r="C43" s="53"/>
      <c r="D43" s="53"/>
      <c r="E43" s="53"/>
      <c r="G43" s="54" t="s">
        <v>74</v>
      </c>
    </row>
    <row r="44" spans="1:8" s="19" customFormat="1">
      <c r="A44" s="45"/>
      <c r="B44" s="45"/>
      <c r="C44" s="22"/>
      <c r="D44" s="9"/>
      <c r="E44" s="9"/>
      <c r="F44" s="8"/>
    </row>
    <row r="45" spans="1:8" s="19" customFormat="1" ht="27.95" customHeight="1">
      <c r="A45" s="15" t="s">
        <v>46</v>
      </c>
      <c r="B45" s="16" t="s">
        <v>47</v>
      </c>
      <c r="C45" s="58" t="s">
        <v>75</v>
      </c>
      <c r="D45" s="58" t="s">
        <v>76</v>
      </c>
      <c r="E45" s="58" t="s">
        <v>77</v>
      </c>
      <c r="F45" s="59" t="s">
        <v>78</v>
      </c>
      <c r="G45" s="59" t="s">
        <v>283</v>
      </c>
      <c r="H45" s="59" t="s">
        <v>284</v>
      </c>
    </row>
    <row r="46" spans="1:8" s="19" customFormat="1">
      <c r="A46" s="168"/>
      <c r="B46" s="151"/>
      <c r="C46" s="145"/>
      <c r="D46" s="149"/>
      <c r="E46" s="149"/>
      <c r="F46" s="151"/>
      <c r="G46" s="151"/>
      <c r="H46" s="151"/>
    </row>
    <row r="47" spans="1:8" s="19" customFormat="1">
      <c r="A47" s="168"/>
      <c r="B47" s="151"/>
      <c r="C47" s="145"/>
      <c r="D47" s="149"/>
      <c r="E47" s="149"/>
      <c r="F47" s="151"/>
      <c r="G47" s="151"/>
      <c r="H47" s="151"/>
    </row>
    <row r="48" spans="1:8" s="19" customFormat="1">
      <c r="A48" s="168"/>
      <c r="B48" s="151"/>
      <c r="C48" s="145"/>
      <c r="D48" s="149"/>
      <c r="E48" s="149"/>
      <c r="F48" s="151"/>
      <c r="G48" s="151"/>
      <c r="H48" s="151"/>
    </row>
    <row r="49" spans="1:8" s="19" customFormat="1">
      <c r="A49" s="168"/>
      <c r="B49" s="151"/>
      <c r="C49" s="145"/>
      <c r="D49" s="149"/>
      <c r="E49" s="149"/>
      <c r="F49" s="151"/>
      <c r="G49" s="151"/>
      <c r="H49" s="151"/>
    </row>
    <row r="50" spans="1:8" s="19" customFormat="1">
      <c r="A50" s="181"/>
      <c r="B50" s="181" t="s">
        <v>275</v>
      </c>
      <c r="C50" s="153">
        <f>SUM(C46:C49)</f>
        <v>0</v>
      </c>
      <c r="D50" s="153">
        <f>SUM(D46:D49)</f>
        <v>0</v>
      </c>
      <c r="E50" s="153">
        <f>SUM(E46:E49)</f>
        <v>0</v>
      </c>
      <c r="F50" s="153"/>
      <c r="G50" s="153"/>
      <c r="H50" s="153"/>
    </row>
    <row r="51" spans="1:8" s="19" customFormat="1">
      <c r="A51" s="60"/>
      <c r="B51" s="60"/>
      <c r="C51" s="61"/>
      <c r="D51" s="61"/>
      <c r="E51" s="61"/>
      <c r="F51" s="27"/>
    </row>
    <row r="53" spans="1:8">
      <c r="A53" s="10" t="s">
        <v>255</v>
      </c>
      <c r="B53" s="10"/>
      <c r="C53" s="53"/>
      <c r="D53" s="53"/>
      <c r="E53" s="53"/>
      <c r="G53" s="54" t="s">
        <v>74</v>
      </c>
    </row>
    <row r="54" spans="1:8">
      <c r="A54" s="45"/>
      <c r="B54" s="45"/>
      <c r="C54" s="22"/>
      <c r="F54" s="268"/>
      <c r="H54" s="9"/>
    </row>
    <row r="55" spans="1:8" ht="27.95" customHeight="1">
      <c r="A55" s="15" t="s">
        <v>46</v>
      </c>
      <c r="B55" s="16" t="s">
        <v>47</v>
      </c>
      <c r="C55" s="58" t="s">
        <v>75</v>
      </c>
      <c r="D55" s="58" t="s">
        <v>76</v>
      </c>
      <c r="E55" s="58" t="s">
        <v>77</v>
      </c>
      <c r="F55" s="59" t="s">
        <v>78</v>
      </c>
      <c r="G55" s="59" t="s">
        <v>283</v>
      </c>
      <c r="H55" s="59" t="s">
        <v>284</v>
      </c>
    </row>
    <row r="56" spans="1:8">
      <c r="A56" s="168"/>
      <c r="B56" s="151"/>
      <c r="C56" s="145"/>
      <c r="D56" s="149"/>
      <c r="E56" s="149"/>
      <c r="F56" s="151"/>
      <c r="G56" s="151"/>
      <c r="H56" s="151"/>
    </row>
    <row r="57" spans="1:8">
      <c r="A57" s="168"/>
      <c r="B57" s="151"/>
      <c r="C57" s="145"/>
      <c r="D57" s="149"/>
      <c r="E57" s="149"/>
      <c r="F57" s="151"/>
      <c r="G57" s="151"/>
      <c r="H57" s="151"/>
    </row>
    <row r="58" spans="1:8">
      <c r="A58" s="168"/>
      <c r="B58" s="151"/>
      <c r="C58" s="145"/>
      <c r="D58" s="149"/>
      <c r="E58" s="149"/>
      <c r="F58" s="151"/>
      <c r="G58" s="151"/>
      <c r="H58" s="151"/>
    </row>
    <row r="59" spans="1:8">
      <c r="A59" s="168"/>
      <c r="B59" s="151"/>
      <c r="C59" s="145"/>
      <c r="D59" s="149"/>
      <c r="E59" s="149"/>
      <c r="F59" s="151"/>
      <c r="G59" s="151"/>
      <c r="H59" s="151"/>
    </row>
    <row r="60" spans="1:8">
      <c r="A60" s="181"/>
      <c r="B60" s="181" t="s">
        <v>276</v>
      </c>
      <c r="C60" s="153">
        <f>SUM(C56:C59)</f>
        <v>0</v>
      </c>
      <c r="D60" s="153">
        <f>SUM(D56:D59)</f>
        <v>0</v>
      </c>
      <c r="E60" s="153">
        <f>SUM(E56:E59)</f>
        <v>0</v>
      </c>
      <c r="F60" s="153"/>
      <c r="G60" s="153"/>
      <c r="H60" s="153"/>
    </row>
    <row r="63" spans="1:8">
      <c r="A63" s="10" t="s">
        <v>256</v>
      </c>
      <c r="B63" s="10"/>
      <c r="C63" s="53"/>
      <c r="D63" s="53"/>
      <c r="E63" s="53"/>
      <c r="G63" s="54" t="s">
        <v>74</v>
      </c>
    </row>
    <row r="64" spans="1:8">
      <c r="A64" s="45"/>
      <c r="B64" s="45"/>
      <c r="C64" s="22"/>
      <c r="F64" s="268"/>
    </row>
    <row r="65" spans="1:8" ht="27.95" customHeight="1">
      <c r="A65" s="15" t="s">
        <v>46</v>
      </c>
      <c r="B65" s="230" t="s">
        <v>47</v>
      </c>
      <c r="C65" s="323" t="s">
        <v>75</v>
      </c>
      <c r="D65" s="323" t="s">
        <v>76</v>
      </c>
      <c r="E65" s="323" t="s">
        <v>77</v>
      </c>
      <c r="F65" s="59" t="s">
        <v>78</v>
      </c>
      <c r="G65" s="59" t="s">
        <v>283</v>
      </c>
      <c r="H65" s="59" t="s">
        <v>284</v>
      </c>
    </row>
    <row r="66" spans="1:8">
      <c r="A66" s="168"/>
      <c r="B66" s="368" t="s">
        <v>410</v>
      </c>
      <c r="C66" s="369">
        <v>0</v>
      </c>
      <c r="D66" s="369">
        <v>-8927.39</v>
      </c>
      <c r="E66" s="369">
        <v>-8927.39</v>
      </c>
      <c r="F66" s="151"/>
      <c r="G66" s="151"/>
      <c r="H66" s="151"/>
    </row>
    <row r="67" spans="1:8" s="293" customFormat="1">
      <c r="A67" s="168"/>
      <c r="B67" s="368" t="s">
        <v>411</v>
      </c>
      <c r="C67" s="369">
        <v>0</v>
      </c>
      <c r="D67" s="369">
        <v>-197001.76</v>
      </c>
      <c r="E67" s="369">
        <v>-197001.76</v>
      </c>
      <c r="F67" s="151"/>
      <c r="G67" s="151"/>
      <c r="H67" s="151"/>
    </row>
    <row r="68" spans="1:8" s="293" customFormat="1">
      <c r="A68" s="168"/>
      <c r="B68" s="368" t="s">
        <v>412</v>
      </c>
      <c r="C68" s="369">
        <v>0</v>
      </c>
      <c r="D68" s="369">
        <v>-2941.6</v>
      </c>
      <c r="E68" s="369">
        <v>-2941.6</v>
      </c>
      <c r="F68" s="151"/>
      <c r="G68" s="151"/>
      <c r="H68" s="151"/>
    </row>
    <row r="69" spans="1:8" s="293" customFormat="1">
      <c r="A69" s="168"/>
      <c r="B69" s="368" t="s">
        <v>413</v>
      </c>
      <c r="C69" s="369">
        <v>0</v>
      </c>
      <c r="D69" s="369">
        <v>-858.11</v>
      </c>
      <c r="E69" s="369">
        <v>-858.11</v>
      </c>
      <c r="F69" s="151"/>
      <c r="G69" s="151"/>
      <c r="H69" s="151"/>
    </row>
    <row r="70" spans="1:8" s="293" customFormat="1">
      <c r="A70" s="168"/>
      <c r="B70" s="368" t="s">
        <v>414</v>
      </c>
      <c r="C70" s="369">
        <v>0</v>
      </c>
      <c r="D70" s="369">
        <v>-339.33</v>
      </c>
      <c r="E70" s="369">
        <v>-339.33</v>
      </c>
      <c r="F70" s="151"/>
      <c r="G70" s="151"/>
      <c r="H70" s="151"/>
    </row>
    <row r="71" spans="1:8" s="293" customFormat="1">
      <c r="A71" s="168"/>
      <c r="B71" s="368" t="s">
        <v>415</v>
      </c>
      <c r="C71" s="369">
        <v>0</v>
      </c>
      <c r="D71" s="369">
        <v>-845867.63</v>
      </c>
      <c r="E71" s="369">
        <v>-845867.63</v>
      </c>
      <c r="F71" s="151"/>
      <c r="G71" s="151"/>
      <c r="H71" s="151"/>
    </row>
    <row r="72" spans="1:8" s="293" customFormat="1">
      <c r="A72" s="168"/>
      <c r="B72" s="368" t="s">
        <v>416</v>
      </c>
      <c r="C72" s="369">
        <v>-8661.84</v>
      </c>
      <c r="D72" s="369">
        <v>-27531.279999999999</v>
      </c>
      <c r="E72" s="369">
        <v>-18869.439999999999</v>
      </c>
      <c r="F72" s="151"/>
      <c r="G72" s="151"/>
      <c r="H72" s="151"/>
    </row>
    <row r="73" spans="1:8" s="293" customFormat="1">
      <c r="A73" s="168"/>
      <c r="B73" s="368" t="s">
        <v>417</v>
      </c>
      <c r="C73" s="369">
        <v>0</v>
      </c>
      <c r="D73" s="369">
        <v>-72319.59</v>
      </c>
      <c r="E73" s="369">
        <v>-72319.59</v>
      </c>
      <c r="F73" s="151"/>
      <c r="G73" s="151"/>
      <c r="H73" s="151"/>
    </row>
    <row r="74" spans="1:8" s="293" customFormat="1">
      <c r="A74" s="168"/>
      <c r="B74" s="368" t="s">
        <v>418</v>
      </c>
      <c r="C74" s="369">
        <v>0</v>
      </c>
      <c r="D74" s="369">
        <v>-5340.72</v>
      </c>
      <c r="E74" s="369">
        <v>-5340.72</v>
      </c>
      <c r="F74" s="151"/>
      <c r="G74" s="151"/>
      <c r="H74" s="151"/>
    </row>
    <row r="75" spans="1:8" s="293" customFormat="1">
      <c r="A75" s="168"/>
      <c r="B75" s="368" t="s">
        <v>419</v>
      </c>
      <c r="C75" s="369">
        <v>0</v>
      </c>
      <c r="D75" s="369">
        <v>-13631.76</v>
      </c>
      <c r="E75" s="369">
        <v>-13631.76</v>
      </c>
      <c r="F75" s="151"/>
      <c r="G75" s="151"/>
      <c r="H75" s="151"/>
    </row>
    <row r="76" spans="1:8" s="293" customFormat="1">
      <c r="A76" s="168"/>
      <c r="B76" s="151"/>
      <c r="C76" s="145"/>
      <c r="D76" s="149"/>
      <c r="E76" s="149"/>
      <c r="F76" s="151"/>
      <c r="G76" s="151"/>
      <c r="H76" s="151"/>
    </row>
    <row r="77" spans="1:8">
      <c r="A77" s="168"/>
      <c r="B77" s="151"/>
      <c r="C77" s="145"/>
      <c r="D77" s="149"/>
      <c r="E77" s="149"/>
      <c r="F77" s="151"/>
      <c r="G77" s="151"/>
      <c r="H77" s="151"/>
    </row>
    <row r="78" spans="1:8">
      <c r="A78" s="181"/>
      <c r="B78" s="181" t="s">
        <v>278</v>
      </c>
      <c r="C78" s="153">
        <f>SUM(C66:C77)</f>
        <v>-8661.84</v>
      </c>
      <c r="D78" s="153">
        <f>SUM(D66:D77)</f>
        <v>-1174759.1700000002</v>
      </c>
      <c r="E78" s="153">
        <f>SUM(E66:E77)</f>
        <v>-1166097.33</v>
      </c>
      <c r="F78" s="153"/>
      <c r="G78" s="153"/>
      <c r="H78" s="153"/>
    </row>
    <row r="81" spans="1:8">
      <c r="A81" s="10" t="s">
        <v>257</v>
      </c>
      <c r="B81" s="10"/>
      <c r="C81" s="53"/>
      <c r="D81" s="53"/>
      <c r="E81" s="53"/>
      <c r="G81" s="54" t="s">
        <v>74</v>
      </c>
    </row>
    <row r="82" spans="1:8">
      <c r="A82" s="45"/>
      <c r="B82" s="45"/>
      <c r="C82" s="22"/>
      <c r="F82" s="268"/>
    </row>
    <row r="83" spans="1:8" ht="27.95" customHeight="1">
      <c r="A83" s="15" t="s">
        <v>46</v>
      </c>
      <c r="B83" s="16" t="s">
        <v>47</v>
      </c>
      <c r="C83" s="58" t="s">
        <v>75</v>
      </c>
      <c r="D83" s="58" t="s">
        <v>76</v>
      </c>
      <c r="E83" s="58" t="s">
        <v>77</v>
      </c>
      <c r="F83" s="59" t="s">
        <v>78</v>
      </c>
      <c r="G83" s="59" t="s">
        <v>283</v>
      </c>
      <c r="H83" s="59" t="s">
        <v>284</v>
      </c>
    </row>
    <row r="84" spans="1:8">
      <c r="A84" s="168"/>
      <c r="B84" s="151"/>
      <c r="C84" s="145"/>
      <c r="D84" s="149"/>
      <c r="E84" s="149"/>
      <c r="F84" s="151"/>
      <c r="G84" s="151"/>
      <c r="H84" s="151"/>
    </row>
    <row r="85" spans="1:8">
      <c r="A85" s="168"/>
      <c r="B85" s="151"/>
      <c r="C85" s="145"/>
      <c r="D85" s="149"/>
      <c r="E85" s="149"/>
      <c r="F85" s="151"/>
      <c r="G85" s="151"/>
      <c r="H85" s="151"/>
    </row>
    <row r="86" spans="1:8">
      <c r="A86" s="168"/>
      <c r="B86" s="151"/>
      <c r="C86" s="145"/>
      <c r="D86" s="149"/>
      <c r="E86" s="149"/>
      <c r="F86" s="151"/>
      <c r="G86" s="151"/>
      <c r="H86" s="151"/>
    </row>
    <row r="87" spans="1:8">
      <c r="A87" s="168"/>
      <c r="B87" s="151"/>
      <c r="C87" s="145"/>
      <c r="D87" s="149"/>
      <c r="E87" s="149"/>
      <c r="F87" s="151"/>
      <c r="G87" s="151"/>
      <c r="H87" s="151"/>
    </row>
    <row r="88" spans="1:8">
      <c r="A88" s="181"/>
      <c r="B88" s="181" t="s">
        <v>277</v>
      </c>
      <c r="C88" s="153">
        <f>SUM(C84:C87)</f>
        <v>0</v>
      </c>
      <c r="D88" s="153">
        <f>SUM(D84:D87)</f>
        <v>0</v>
      </c>
      <c r="E88" s="153">
        <f>SUM(E84:E87)</f>
        <v>0</v>
      </c>
      <c r="F88" s="153"/>
      <c r="G88" s="153"/>
      <c r="H88" s="153"/>
    </row>
  </sheetData>
  <dataValidations count="8">
    <dataValidation allowBlank="1" showInputMessage="1" showErrorMessage="1" prompt="Criterio para la aplicación de depreciación: anual, mensual, trimestral, etc." sqref="F83 F45 F65 F55 F21 F7"/>
    <dataValidation allowBlank="1" showInputMessage="1" showErrorMessage="1" prompt="Diferencia entre el saldo final y el inicial presentados." sqref="E83 E65 E55 E45 E21 E7"/>
    <dataValidation allowBlank="1" showInputMessage="1" showErrorMessage="1" prompt="Saldo al 31 de diciembre del año anterior a la cuenta pública que se presenta." sqref="C83 C65 C55 C45 C21 C7"/>
    <dataValidation allowBlank="1" showInputMessage="1" showErrorMessage="1" prompt="Corresponde al nombre o descripción de la cuenta de acuerdo al Plan de Cuentas emitido por el CONAC." sqref="B83 B65 B55 B45 B21 B7"/>
    <dataValidation allowBlank="1" showInputMessage="1" showErrorMessage="1" prompt="Importe final del periodo que corresponde la cuenta pública presentada (trimestral: 1er, 2do, 3ro. o 4to.)." sqref="D83 D65 D55 D45 D21 D7"/>
    <dataValidation allowBlank="1" showInputMessage="1" showErrorMessage="1" prompt="Indicar el método de depreciación." sqref="G83 G65 G55 G45"/>
    <dataValidation allowBlank="1" showInputMessage="1" showErrorMessage="1" prompt="Indicar la tasa de aplicación." sqref="H83 H65 H55 H45"/>
    <dataValidation allowBlank="1" showInputMessage="1" showErrorMessage="1" prompt="Corresponde al número de la cuenta de acuerdo al Plan de Cuentas emitido por el CONAC." sqref="A83 A65 A55 A45 A21 A7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2012-12-11T20:36:24Z</dcterms:created>
  <dcterms:modified xsi:type="dcterms:W3CDTF">2017-02-25T17:38:33Z</dcterms:modified>
</cp:coreProperties>
</file>