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55" tabRatio="946" activeTab="2"/>
  </bookViews>
  <sheets>
    <sheet name="Notas a los Edos Financieros" sheetId="1" r:id="rId1"/>
    <sheet name="Hoja1" sheetId="24" state="hidden" r:id="rId2"/>
    <sheet name="ESF-01" sheetId="2" r:id="rId3"/>
    <sheet name="ESF-02 " sheetId="3" r:id="rId4"/>
    <sheet name="ESF-03" sheetId="4" r:id="rId5"/>
    <sheet name="ESF-05" sheetId="5" r:id="rId6"/>
    <sheet name="ESF-06 " sheetId="6" r:id="rId7"/>
    <sheet name="ESF-07" sheetId="7" r:id="rId8"/>
    <sheet name="ESF-08" sheetId="8" r:id="rId9"/>
    <sheet name="ESF-09" sheetId="9" r:id="rId10"/>
    <sheet name="ESF-10" sheetId="10" r:id="rId11"/>
    <sheet name="ESF-11" sheetId="11" r:id="rId12"/>
    <sheet name="ESF-12 " sheetId="12" r:id="rId13"/>
    <sheet name="ESF-13" sheetId="13" r:id="rId14"/>
    <sheet name="ESF-14" sheetId="14" r:id="rId15"/>
    <sheet name="ESF-15" sheetId="15" r:id="rId16"/>
    <sheet name="ERA-01" sheetId="16" r:id="rId17"/>
    <sheet name="ERA-02" sheetId="17" r:id="rId18"/>
    <sheet name="ERA-03 " sheetId="18" r:id="rId19"/>
    <sheet name="VHP-01" sheetId="19" r:id="rId20"/>
    <sheet name="VHP-02" sheetId="20" r:id="rId21"/>
    <sheet name="EFE-01  " sheetId="21" r:id="rId22"/>
    <sheet name="EFE-02" sheetId="22" r:id="rId23"/>
    <sheet name="Conciliacion_Ig" sheetId="26" r:id="rId24"/>
    <sheet name="Conciliacion_Eg" sheetId="25" r:id="rId25"/>
    <sheet name="Memoria" sheetId="23" r:id="rId26"/>
    <sheet name="Hoja2" sheetId="27" r:id="rId27"/>
  </sheets>
  <definedNames>
    <definedName name="_xlnm.Print_Area" localSheetId="22">'EFE-02'!$A$1:$D$19</definedName>
    <definedName name="_xlnm.Print_Area" localSheetId="17">'ERA-02'!$A$1:$E$14</definedName>
    <definedName name="_xlnm.Print_Area" localSheetId="2">'ESF-01'!$A$1:$F$71</definedName>
    <definedName name="_xlnm.Print_Area" localSheetId="3">'ESF-02 '!$A$1:$F$30</definedName>
    <definedName name="_xlnm.Print_Area" localSheetId="4">'ESF-03'!$A$1:$I$61</definedName>
    <definedName name="_xlnm.Print_Area" localSheetId="6">'ESF-06 '!$A$1:$G$12</definedName>
    <definedName name="_xlnm.Print_Area" localSheetId="7">'ESF-07'!$A$1:$E$12</definedName>
    <definedName name="_xlnm.Print_Area" localSheetId="9">'ESF-09'!$A$1:$F$27</definedName>
    <definedName name="_xlnm.Print_Area" localSheetId="11">'ESF-11'!$A$1:$D$13</definedName>
    <definedName name="_xlnm.Print_Area" localSheetId="12">'ESF-12 '!$A$1:$H$30</definedName>
    <definedName name="_xlnm.Print_Area" localSheetId="13">'ESF-13'!$A$1:$E$20</definedName>
    <definedName name="_xlnm.Print_Area" localSheetId="14">'ESF-14'!$A$1:$E$12</definedName>
    <definedName name="_xlnm.Print_Area" localSheetId="15">'ESF-15'!$A$1:$AA$17</definedName>
    <definedName name="_xlnm.Print_Area" localSheetId="25">Memoria!$A$1:$E$39</definedName>
    <definedName name="_xlnm.Print_Area" localSheetId="19">'VHP-01'!$A$1:$G$14</definedName>
    <definedName name="_xlnm.Print_Area" localSheetId="20">'VHP-02'!$A$1:$F$21</definedName>
    <definedName name="_xlnm.Print_Titles" localSheetId="21">'EFE-01  '!$1:$7</definedName>
    <definedName name="_xlnm.Print_Titles" localSheetId="16">'ERA-01'!$1:$7</definedName>
    <definedName name="_xlnm.Print_Titles" localSheetId="18">'ERA-03 '!$1:$7</definedName>
    <definedName name="_xlnm.Print_Titles" localSheetId="0">'Notas a los Edos Financieros'!$1:$6</definedName>
  </definedNames>
  <calcPr calcId="125725"/>
</workbook>
</file>

<file path=xl/calcChain.xml><?xml version="1.0" encoding="utf-8"?>
<calcChain xmlns="http://schemas.openxmlformats.org/spreadsheetml/2006/main">
  <c r="A51" i="18"/>
  <c r="A52"/>
  <c r="A53"/>
  <c r="A42"/>
  <c r="A43"/>
  <c r="A44"/>
  <c r="A45"/>
  <c r="A46"/>
  <c r="A47"/>
  <c r="A48"/>
  <c r="A49"/>
  <c r="A50"/>
  <c r="A43" i="16"/>
  <c r="A44"/>
  <c r="A45"/>
  <c r="A46"/>
  <c r="A47"/>
  <c r="A48"/>
  <c r="A4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9"/>
  <c r="A9" i="21"/>
  <c r="A10"/>
  <c r="A8"/>
  <c r="A11" i="20"/>
  <c r="A12"/>
  <c r="A13"/>
  <c r="A14"/>
  <c r="A15"/>
  <c r="A16"/>
  <c r="A17"/>
  <c r="A18"/>
  <c r="A10"/>
  <c r="D12" i="19"/>
  <c r="C12"/>
  <c r="A9"/>
  <c r="A10"/>
  <c r="A11"/>
  <c r="A8"/>
  <c r="A26" i="18"/>
  <c r="A27"/>
  <c r="A28"/>
  <c r="A29"/>
  <c r="A30"/>
  <c r="A31"/>
  <c r="A32"/>
  <c r="A33"/>
  <c r="A34"/>
  <c r="A35"/>
  <c r="A36"/>
  <c r="A37"/>
  <c r="A38"/>
  <c r="A39"/>
  <c r="A40"/>
  <c r="A41"/>
  <c r="A9"/>
  <c r="A10"/>
  <c r="A11"/>
  <c r="A12"/>
  <c r="A13"/>
  <c r="A14"/>
  <c r="A15"/>
  <c r="A16"/>
  <c r="A17"/>
  <c r="A18"/>
  <c r="A19"/>
  <c r="A20"/>
  <c r="A21"/>
  <c r="A22"/>
  <c r="A23"/>
  <c r="A24"/>
  <c r="A25"/>
  <c r="A8"/>
  <c r="C54"/>
  <c r="C17" i="22"/>
  <c r="C28" i="12"/>
  <c r="E57" i="2"/>
  <c r="D39"/>
  <c r="E28" i="3"/>
  <c r="E11" i="21"/>
  <c r="D11"/>
  <c r="C11"/>
  <c r="E84" i="8"/>
  <c r="D84"/>
  <c r="C84"/>
  <c r="E60"/>
  <c r="D60"/>
  <c r="C60"/>
  <c r="G59" i="4"/>
  <c r="F59"/>
  <c r="E59"/>
  <c r="D59"/>
  <c r="C59"/>
  <c r="G49"/>
  <c r="F49"/>
  <c r="E49"/>
  <c r="D49"/>
  <c r="C49"/>
  <c r="G42"/>
  <c r="F42"/>
  <c r="E42"/>
  <c r="D42"/>
  <c r="C42"/>
  <c r="G32"/>
  <c r="F32"/>
  <c r="E32"/>
  <c r="D32"/>
  <c r="C32"/>
  <c r="G25"/>
  <c r="F25"/>
  <c r="E25"/>
  <c r="D25"/>
  <c r="C25"/>
  <c r="C10" i="7"/>
  <c r="C18" i="13"/>
  <c r="C35" i="25"/>
  <c r="C20" i="26"/>
  <c r="C10" i="14"/>
  <c r="G28" i="12"/>
  <c r="F28"/>
  <c r="E28"/>
  <c r="D28"/>
  <c r="I15" i="15"/>
  <c r="C10" i="9"/>
  <c r="D10"/>
  <c r="E10"/>
  <c r="C26" i="13"/>
  <c r="C10" i="6"/>
  <c r="O15" i="15"/>
  <c r="N15"/>
  <c r="M15"/>
  <c r="L15"/>
  <c r="K15"/>
  <c r="H15"/>
  <c r="G15"/>
  <c r="F15"/>
  <c r="E12" i="19"/>
  <c r="C12" i="17"/>
  <c r="C10" i="13"/>
  <c r="C11" i="11"/>
  <c r="E25" i="9"/>
  <c r="D25"/>
  <c r="C25"/>
  <c r="E18"/>
  <c r="E50" i="8"/>
  <c r="D50"/>
  <c r="C50"/>
  <c r="E40"/>
  <c r="D40"/>
  <c r="D74"/>
  <c r="C40"/>
  <c r="E15"/>
  <c r="D15"/>
  <c r="C15"/>
  <c r="B23" i="5"/>
  <c r="C21"/>
  <c r="C13"/>
  <c r="G18" i="4"/>
  <c r="F18"/>
  <c r="E18"/>
  <c r="D18"/>
  <c r="C18"/>
  <c r="G11"/>
  <c r="F11"/>
  <c r="E11"/>
  <c r="D11"/>
  <c r="C11"/>
  <c r="F28" i="3"/>
  <c r="D28"/>
  <c r="C28"/>
  <c r="D70" i="2"/>
  <c r="C57"/>
  <c r="C74" i="8"/>
  <c r="E74"/>
</calcChain>
</file>

<file path=xl/sharedStrings.xml><?xml version="1.0" encoding="utf-8"?>
<sst xmlns="http://schemas.openxmlformats.org/spreadsheetml/2006/main" count="789" uniqueCount="473">
  <si>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</si>
  <si>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</si>
  <si>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</si>
  <si>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</si>
  <si>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</si>
  <si>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</si>
  <si>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</si>
  <si>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</si>
  <si>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</si>
  <si>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</si>
  <si>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</si>
  <si>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</si>
  <si>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</si>
  <si>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</si>
  <si>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</si>
  <si>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</si>
  <si>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</si>
  <si>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</si>
  <si>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</si>
  <si>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</si>
  <si>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</si>
  <si>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</si>
  <si>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</si>
  <si>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</si>
  <si>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</si>
  <si>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</si>
  <si>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</si>
  <si>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</si>
  <si>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</si>
  <si>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ERA-01</t>
  </si>
  <si>
    <t>INGRESOS</t>
  </si>
  <si>
    <t>ERA-02</t>
  </si>
  <si>
    <t>OTROS INGRESOS</t>
  </si>
  <si>
    <t>ERA-03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</si>
  <si>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</si>
  <si>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</si>
  <si>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</si>
  <si>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</si>
  <si>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</si>
  <si>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</si>
  <si>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</si>
  <si>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</si>
  <si>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</si>
  <si>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</si>
  <si>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DE DESGLOSE</t>
  </si>
  <si>
    <t>Cta0113</t>
  </si>
  <si>
    <t>NOTA:   ESF-01</t>
  </si>
  <si>
    <t>CUENTA</t>
  </si>
  <si>
    <t>NOMBRE DE LA CUENTA</t>
  </si>
  <si>
    <t>MONTO</t>
  </si>
  <si>
    <t>TIPO</t>
  </si>
  <si>
    <t>MONTO PARCIAL</t>
  </si>
  <si>
    <t xml:space="preserve">TOTAL </t>
  </si>
  <si>
    <t>NOTA:   ESF-02</t>
  </si>
  <si>
    <t>2012</t>
  </si>
  <si>
    <t>NOTA:   ESF-03</t>
  </si>
  <si>
    <t>IMPORTE</t>
  </si>
  <si>
    <t>A 90 días</t>
  </si>
  <si>
    <t>A 180 días</t>
  </si>
  <si>
    <t>A 365 días</t>
  </si>
  <si>
    <t>+ 365 días</t>
  </si>
  <si>
    <t>CARACTERÍSTICAS</t>
  </si>
  <si>
    <t>ESTATUS DEL ADEUDO</t>
  </si>
  <si>
    <t>1140    INVENTARIOS</t>
  </si>
  <si>
    <t>NOTA:    ESF-05</t>
  </si>
  <si>
    <t>MÉTODO</t>
  </si>
  <si>
    <t>1150    ALMACENES</t>
  </si>
  <si>
    <t>1213    FIDEICOMISOS, MANDATOS Y CONTRATOS ANÁLOGOS</t>
  </si>
  <si>
    <t xml:space="preserve">NOTA:        ESF-06 </t>
  </si>
  <si>
    <t>CARATERÍSTICAS</t>
  </si>
  <si>
    <t>NOMBRE DEL FIDEICOMISO</t>
  </si>
  <si>
    <t>OBJETO DEL FIDEICOMISO</t>
  </si>
  <si>
    <t>1214    PARTICIPACIONES Y APORTACIONES DE CAPITAL</t>
  </si>
  <si>
    <t>NOTA:        ESF-07</t>
  </si>
  <si>
    <t xml:space="preserve">EMPRESA/OPDes </t>
  </si>
  <si>
    <t>1230    BIENES INMUEBLES, INFRAESTRUCTURA Y CONSTRUCCIONES EN PROCESO</t>
  </si>
  <si>
    <t>NOTA:       ESF-08</t>
  </si>
  <si>
    <t>SALDO INICIAL</t>
  </si>
  <si>
    <t>SALDO FINAL</t>
  </si>
  <si>
    <t>FLUJO</t>
  </si>
  <si>
    <t>CRITERIO</t>
  </si>
  <si>
    <t>TOTAL</t>
  </si>
  <si>
    <t>1240    BIENES MUEBLES</t>
  </si>
  <si>
    <t>NOTA:        ESF-09</t>
  </si>
  <si>
    <t>NOTA:       ESF-09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</si>
  <si>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</si>
  <si>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</si>
  <si>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</si>
  <si>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</si>
  <si>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ESF-11</t>
  </si>
  <si>
    <t xml:space="preserve">NOTA:         ESF-12 </t>
  </si>
  <si>
    <t>NOTA:         ESF-13</t>
  </si>
  <si>
    <t>NATURALEZA</t>
  </si>
  <si>
    <t>NOTA:     ESF-14</t>
  </si>
  <si>
    <r>
      <t xml:space="preserve">NOTAS A LOS ESTADOS FINANCIEROS DE </t>
    </r>
    <r>
      <rPr>
        <b/>
        <sz val="8"/>
        <color indexed="10"/>
        <rFont val="Arial"/>
        <family val="2"/>
      </rPr>
      <t>MES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AÑO</t>
    </r>
  </si>
  <si>
    <t>DE GESTION ADMINISTRATIVA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</si>
  <si>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</si>
  <si>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</si>
  <si>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</si>
  <si>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</si>
  <si>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</si>
  <si>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</si>
  <si>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</si>
  <si>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</si>
  <si>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</si>
  <si>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</si>
  <si>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</si>
  <si>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</si>
  <si>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</si>
  <si>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</si>
  <si>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</si>
  <si>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</si>
  <si>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</si>
  <si>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</si>
  <si>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</si>
  <si>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</si>
  <si>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</si>
  <si>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C05</t>
  </si>
  <si>
    <t>TOTAL CREDITOS</t>
  </si>
  <si>
    <t>NOTA:   ERA-01</t>
  </si>
  <si>
    <t>NOTA:   ERA-02</t>
  </si>
  <si>
    <t>NOTA:    ERA-03</t>
  </si>
  <si>
    <t>%  GASTO</t>
  </si>
  <si>
    <t>EXPLICACIÓN</t>
  </si>
  <si>
    <t>NOTA:    VHP-01</t>
  </si>
  <si>
    <t>MODIFICACION</t>
  </si>
  <si>
    <t>NOTA:        VHP-02</t>
  </si>
  <si>
    <t xml:space="preserve">Total </t>
  </si>
  <si>
    <t>NOTA:         EFE-01</t>
  </si>
  <si>
    <t>NOTA:     EFE-02</t>
  </si>
  <si>
    <t>% SUB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</si>
  <si>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</si>
  <si>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</si>
  <si>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</si>
  <si>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</si>
  <si>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</si>
  <si>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</si>
  <si>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</si>
  <si>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</si>
  <si>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</si>
  <si>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</si>
  <si>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</si>
  <si>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</si>
  <si>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</si>
  <si>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</si>
  <si>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</si>
  <si>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</si>
  <si>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</si>
  <si>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</si>
  <si>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</si>
  <si>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</si>
  <si>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</si>
  <si>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</si>
  <si>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</si>
  <si>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</si>
  <si>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</si>
  <si>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</si>
  <si>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</si>
  <si>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</si>
  <si>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</si>
  <si>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</si>
  <si>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</si>
  <si>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</si>
  <si>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</si>
  <si>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</si>
  <si>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</si>
  <si>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</si>
  <si>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</si>
  <si>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</si>
  <si>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</si>
  <si>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</si>
  <si>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</si>
  <si>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</si>
  <si>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</si>
  <si>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</si>
  <si>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Financiamiento Dispuesto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</si>
  <si>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</si>
  <si>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</si>
  <si>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</si>
  <si>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</si>
  <si>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</si>
  <si>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</si>
  <si>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</si>
  <si>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</si>
  <si>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</si>
  <si>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</si>
  <si>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</si>
  <si>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4100  Y  4200    INGRESOS</t>
  </si>
  <si>
    <t>4300    OTROS INGRESOS Y BENEFICIOS</t>
  </si>
  <si>
    <t>3100    HACIENDA PÚBLICA/PATRIMONIO CONTRIBUIDO</t>
  </si>
  <si>
    <t>3200    HACIENDA PÚBLICA/PATRIMONIO GENERADO</t>
  </si>
  <si>
    <t>1122    CUENTAS POR COBRAR A CORTO PLAZO</t>
  </si>
  <si>
    <t>1123    DEUDORES DIVERSOS POR COBRAR A CORTO PLAZO</t>
  </si>
  <si>
    <t>1250    ACTIVOS INTANGIBLES</t>
  </si>
  <si>
    <t>1290    OTROS ACTIVOS NO CIRCULANTES</t>
  </si>
  <si>
    <t>2159    OTROS PASIVOS DIFERIDOS A CORTO PLAZO</t>
  </si>
  <si>
    <t>2199    OTROS PASIVOS CIRCULANTES</t>
  </si>
  <si>
    <t>1121    INVERSIONES FINANCIERAS DE CORTO PLAZO</t>
  </si>
  <si>
    <t>1211    INVERSIONES A LARGO PLAZO</t>
  </si>
  <si>
    <t>1124    INGRESOS POR RECUPERAR A CORTO PLAZO</t>
  </si>
  <si>
    <t>1125    DEUDORES POR ANTICIPOS DE TESORERÍA A CORTO PLAZO</t>
  </si>
  <si>
    <t>1270    ACTIVOS DIFERIDOS</t>
  </si>
  <si>
    <t>2240    PASIVO DIFERIDO A LARGO PLAZO</t>
  </si>
  <si>
    <t>1110    FLUJO DE EFECTIVO</t>
  </si>
  <si>
    <t>1210, 1230, 1240 Y 1250  INVERSIONES, ADQ. BIENES MUEBLES, INMUEBLES E INTANGIBLES</t>
  </si>
  <si>
    <t>NOTAS</t>
  </si>
  <si>
    <t>DESCRIPCIÓN</t>
  </si>
  <si>
    <t>99by</t>
  </si>
  <si>
    <t>NOTAS A LOS ESTADOS FINANCIEROS</t>
  </si>
  <si>
    <t>2013</t>
  </si>
  <si>
    <t>Núm. Contrato de Crédito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</si>
  <si>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</si>
  <si>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</si>
  <si>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</si>
  <si>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</si>
  <si>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</si>
  <si>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</si>
  <si>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</si>
  <si>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</si>
  <si>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</si>
  <si>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</si>
  <si>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</si>
  <si>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</si>
  <si>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</si>
  <si>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</si>
  <si>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</si>
  <si>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</si>
  <si>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Adeudos de ejercicios fiscales anteriores (ADEFAS)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</si>
  <si>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</si>
  <si>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</si>
  <si>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</si>
  <si>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</si>
  <si>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</si>
  <si>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4. Total de Gasto Contable (4 = 1 - 2 + 3)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</si>
  <si>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</si>
  <si>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</si>
  <si>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</si>
  <si>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</si>
  <si>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</si>
  <si>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</si>
  <si>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</si>
  <si>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</si>
  <si>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</si>
  <si>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</si>
  <si>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</si>
  <si>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4. Ingresos Contables (4 = 1 + 2 - 3)</t>
  </si>
  <si>
    <t>CONCILIACIÓN ENTRE LOS INGRESOS PRESUPUESTARIOS Y CONTABLES</t>
  </si>
  <si>
    <t>CONCILIACIÓN ENTRE LOS EGRESOS PRESUPUESTARIOS Y LOS GASTOS CONTABLES</t>
  </si>
  <si>
    <t>I. NOTAS DE DESGLOSE:</t>
  </si>
  <si>
    <t>INFORMACIÓN CONTABLE</t>
  </si>
  <si>
    <t>Amortización de la deuda pública</t>
  </si>
  <si>
    <t>Otros ingresos presupuestarios no contables</t>
  </si>
  <si>
    <t>Otros egresos presupuestales no contables</t>
  </si>
  <si>
    <t>Otros gastos</t>
  </si>
  <si>
    <t>Otros gastos contables no presupuestales</t>
  </si>
  <si>
    <t>3. Más gastos contables no presupuestales</t>
  </si>
  <si>
    <t>00</t>
  </si>
  <si>
    <t>2014</t>
  </si>
  <si>
    <t>5000    GASTOS Y OTRAS PERDIDAS</t>
  </si>
  <si>
    <t>2160    FONDOS Y BIENES DE TERCEROS EN GARANTÍA Y/O ADMINISTRACION A CORTO PLAZO</t>
  </si>
  <si>
    <t>1115    FONDOS CON AFECTACIÓN ESPECÍFICA</t>
  </si>
  <si>
    <t>5800-6100-6300</t>
  </si>
  <si>
    <t>Conciliacion_Ig</t>
  </si>
  <si>
    <t>Conciliacion_Eg</t>
  </si>
  <si>
    <t>1131    ANTICIPO A PROVEEDORES POR ADQUISICIÓN DE BIENES Y PRESTACIÓN DE SERVICIOS A CORTO PLAZO</t>
  </si>
  <si>
    <t>1132    ANTICIPO A PROVEEDORES POR ADQUISICIÓN DE BIENES INMUEBLES Y MUEBLES A CORTO PLAZO</t>
  </si>
  <si>
    <t>1133    ANTICIPO A PROVEEDORES POR ADQUISICIÓN DE BIENES INTANGIBLES A CORTO PLAZO</t>
  </si>
  <si>
    <t>1134    ANTICIPO A CONTRATISTAS POR OBRAS PÚBLICAS A CORTO PLAZO</t>
  </si>
  <si>
    <t>1139    OTROS DERECHOS A RECIBIR BIENES O SERVICIOS A CORTO PLAZO</t>
  </si>
  <si>
    <t>2110  Y  2120    CUENTAS Y DOCUMENTOS POR PAGAR (2111 al 2119 y 2121 al 2129)</t>
  </si>
  <si>
    <t>1261    DEPRECIACIÓN ACUMULADA DE BIENES INMUEBLES</t>
  </si>
  <si>
    <t>1262    DEPRECIACIÓN ACUMULADA DE INFRAESTRUCTURA</t>
  </si>
  <si>
    <t>1263    DEPRECIACIÓN ACUMULADA DE BIENES MUEBLES</t>
  </si>
  <si>
    <t>1264    DETERIORO ACUMULADO DE ACTIVOS BIOLÓGICOS</t>
  </si>
  <si>
    <t>1265    AMORTIZACIÓN ACUMULADA DE ACTIVOS INTANGIBLES</t>
  </si>
  <si>
    <t>112300001</t>
  </si>
  <si>
    <t>112300011</t>
  </si>
  <si>
    <t>124115111</t>
  </si>
  <si>
    <t>124135151</t>
  </si>
  <si>
    <t xml:space="preserve"> Equipo de audio y de video</t>
  </si>
  <si>
    <t xml:space="preserve"> Automóviles y camiones</t>
  </si>
  <si>
    <t>124635631</t>
  </si>
  <si>
    <t>124655651</t>
  </si>
  <si>
    <t>125105911</t>
  </si>
  <si>
    <t xml:space="preserve"> Software</t>
  </si>
  <si>
    <t>127106311</t>
  </si>
  <si>
    <t xml:space="preserve"> Estudios, Formulació</t>
  </si>
  <si>
    <t>3210</t>
  </si>
  <si>
    <t>N/A</t>
  </si>
  <si>
    <t>124125121</t>
  </si>
  <si>
    <t>124215211</t>
  </si>
  <si>
    <t xml:space="preserve"> Edificios e instalaciones</t>
  </si>
  <si>
    <t>maq y eqagrop</t>
  </si>
  <si>
    <t>Muebles de oficina y estantería</t>
  </si>
  <si>
    <t>Proveedores por pagar CP</t>
  </si>
  <si>
    <t>511101131 Sueldos Base</t>
  </si>
  <si>
    <t>511501541 Prestaciones CGT</t>
  </si>
  <si>
    <t>512102161 Material de limpieza</t>
  </si>
  <si>
    <t>512202212 Prod Alimen instal</t>
  </si>
  <si>
    <t>512402491 Materiales diversos</t>
  </si>
  <si>
    <t>512702711 Vestuario y uniformes</t>
  </si>
  <si>
    <t>513103141 Servicio telefonía tradicional</t>
  </si>
  <si>
    <t>513403411 Serv Financieros</t>
  </si>
  <si>
    <t>513503511 Cons y mantto Inm</t>
  </si>
  <si>
    <t>513503551 Mantto Vehíc</t>
  </si>
  <si>
    <t>111300101 BANAMEX CTA 70055892987</t>
  </si>
  <si>
    <t>111300102 BANAMEX CTA 70034284189</t>
  </si>
  <si>
    <t>111300103 BANAMEX CTA 70041358813</t>
  </si>
  <si>
    <t>SUBSIDIO PARA EL EMPLEO</t>
  </si>
  <si>
    <t>112200001</t>
  </si>
  <si>
    <t>112400001</t>
  </si>
  <si>
    <t>112400002</t>
  </si>
  <si>
    <t>112400003</t>
  </si>
  <si>
    <t>112400004</t>
  </si>
  <si>
    <t>112400005</t>
  </si>
  <si>
    <t>112400006</t>
  </si>
  <si>
    <t>112400007</t>
  </si>
  <si>
    <t>112400008</t>
  </si>
  <si>
    <t>Contribuyentes Clientes</t>
  </si>
  <si>
    <t>USUARIOS SERVICIO COMERCIAL</t>
  </si>
  <si>
    <t>USUARIOS SERVICIO INDUSTRIAL</t>
  </si>
  <si>
    <t xml:space="preserve"> USUARIOS SERVICIO MIXTO</t>
  </si>
  <si>
    <t>USUARIOS FRACCIONAMIENTOS</t>
  </si>
  <si>
    <t xml:space="preserve"> USUARIOS POR SERV DE</t>
  </si>
  <si>
    <t>USUARIOS MEDIDORES</t>
  </si>
  <si>
    <t>USUARIOS TOMAS DE AGUA Y DRENAJE</t>
  </si>
  <si>
    <t>Anticipos de Nómina</t>
  </si>
  <si>
    <t>Funcionarios y empleados</t>
  </si>
  <si>
    <t>115132471 Almacén Est y Manufa</t>
  </si>
  <si>
    <t>115132491 Almacén de Material Diverso</t>
  </si>
  <si>
    <t>115132471</t>
  </si>
  <si>
    <t>115132491</t>
  </si>
  <si>
    <t>123305831</t>
  </si>
  <si>
    <t xml:space="preserve"> C onstr Obras</t>
  </si>
  <si>
    <t>124495491</t>
  </si>
  <si>
    <t>124675671</t>
  </si>
  <si>
    <t>124695691</t>
  </si>
  <si>
    <t>124505511</t>
  </si>
  <si>
    <t>124615611</t>
  </si>
  <si>
    <t>124645641</t>
  </si>
  <si>
    <t>124665661</t>
  </si>
  <si>
    <t>Otros equipos</t>
  </si>
  <si>
    <t xml:space="preserve"> Muebles excepto ofic</t>
  </si>
  <si>
    <t xml:space="preserve"> Computadoras</t>
  </si>
  <si>
    <t xml:space="preserve"> Otro equipo de transporte</t>
  </si>
  <si>
    <t xml:space="preserve"> Eq defensa y segurid</t>
  </si>
  <si>
    <t>maq y eqConstruc</t>
  </si>
  <si>
    <t>Sist AA calefacció</t>
  </si>
  <si>
    <t xml:space="preserve"> Eq Comunicación</t>
  </si>
  <si>
    <t xml:space="preserve"> Accesorios de iluminación</t>
  </si>
  <si>
    <t>Herramientas</t>
  </si>
  <si>
    <t>211700001</t>
  </si>
  <si>
    <t>211700002</t>
  </si>
  <si>
    <t>211700103</t>
  </si>
  <si>
    <t>211700104</t>
  </si>
  <si>
    <t>211700201</t>
  </si>
  <si>
    <t>211700400</t>
  </si>
  <si>
    <t>211700401</t>
  </si>
  <si>
    <t>211700402</t>
  </si>
  <si>
    <t>211700500</t>
  </si>
  <si>
    <t>211700501</t>
  </si>
  <si>
    <t>211900001</t>
  </si>
  <si>
    <t>IVA CAUSADO</t>
  </si>
  <si>
    <t>IVA X CAUSAR</t>
  </si>
  <si>
    <t xml:space="preserve"> RETENCION IMSS</t>
  </si>
  <si>
    <t>CREDITOS INFONAVIT</t>
  </si>
  <si>
    <t xml:space="preserve"> I.S.R . POR SALARIOS</t>
  </si>
  <si>
    <t>MAURICIO SOZA FIGUEROA</t>
  </si>
  <si>
    <t xml:space="preserve"> OMAR RAMIREZ VIDAL</t>
  </si>
  <si>
    <t>GUADALUPE TOBIAS RIVERA</t>
  </si>
  <si>
    <t>SINDICATO</t>
  </si>
  <si>
    <t>CREDINOMINA</t>
  </si>
  <si>
    <t>Otras ctas por pagar CP</t>
  </si>
  <si>
    <t xml:space="preserve">* INGRESOS DE GESTION </t>
  </si>
  <si>
    <t>511301321 Prima Vacacional</t>
  </si>
  <si>
    <t>511301331 Remun Horas extra</t>
  </si>
  <si>
    <t>511301342 Compensaciones por servicios</t>
  </si>
  <si>
    <t>511401413 Aportaciones IMSS</t>
  </si>
  <si>
    <t>511401421 Aportaciones INFONAVIT</t>
  </si>
  <si>
    <t>511401431 Ahorro para el retiro</t>
  </si>
  <si>
    <t>511601711 Estím Productividad</t>
  </si>
  <si>
    <t>512402421 Mat Constr Concret</t>
  </si>
  <si>
    <t>512502511 Sustancias químicas</t>
  </si>
  <si>
    <t>513103161 Serv Telecomunicac</t>
  </si>
  <si>
    <t>513303351 Serv InvCientífica</t>
  </si>
  <si>
    <t>513303391 Serv Profesionales</t>
  </si>
  <si>
    <t>513903921 Otros impuestos y derechos</t>
  </si>
  <si>
    <t>521204154 Transf Asignaciones</t>
  </si>
  <si>
    <t>524204421 Becas</t>
  </si>
  <si>
    <t>311000001 Aportaciones Municipales</t>
  </si>
  <si>
    <t>311000002 Aportaciones Estatales</t>
  </si>
  <si>
    <t>311000003 Aportaciones Federales</t>
  </si>
  <si>
    <t>312000001 Revaluaciones del patrimonio</t>
  </si>
  <si>
    <t>3210 Ahorro/ Desahorro</t>
  </si>
  <si>
    <t xml:space="preserve">* Subtotal </t>
  </si>
  <si>
    <t>322002000 RESULTADO DE EJERCIC</t>
  </si>
  <si>
    <t>322002003 Resultado del Ejercicio 2003</t>
  </si>
  <si>
    <t>322002006 Resultado del Ejercicio 2006</t>
  </si>
  <si>
    <t>322002007 Resultado del Ejercicio 2007</t>
  </si>
  <si>
    <t>322002008 Resultado del Ejercicio 2008</t>
  </si>
  <si>
    <t>322002011 Resultado del Ejercicio 20 11</t>
  </si>
  <si>
    <t>322002013 Resultado del Ejercicio 2013</t>
  </si>
  <si>
    <t>322002014 Resultado del Ejercicio 2014</t>
  </si>
  <si>
    <t>322002012 Resultado del Ejercicio 2012</t>
  </si>
  <si>
    <t>417308101 Agua potable - Domestica</t>
  </si>
  <si>
    <t>417308102 Agua potable - Comercial</t>
  </si>
  <si>
    <t>417308103 Agua potable - Industrial</t>
  </si>
  <si>
    <t>417308104 Agua potable - Mixta</t>
  </si>
  <si>
    <t>417308105 Alcantarillado - Domestica</t>
  </si>
  <si>
    <t>417308107 Alcantarillado - Industrial</t>
  </si>
  <si>
    <t>417308108 Alcantarillado - Mixta</t>
  </si>
  <si>
    <t>417308109 Tratamiento agua res</t>
  </si>
  <si>
    <t>417308110 Tratamiento agua res</t>
  </si>
  <si>
    <t>417308112 Tratamiento agua res</t>
  </si>
  <si>
    <t>417308113 Contratos de Agua potable</t>
  </si>
  <si>
    <t>417308114 Duplicados</t>
  </si>
  <si>
    <t>417308115 Constancias</t>
  </si>
  <si>
    <t>417308117 Suspención Voluntaria</t>
  </si>
  <si>
    <t>417308118 Reactivación</t>
  </si>
  <si>
    <t>417308119 Dezasolve Domestico</t>
  </si>
  <si>
    <t>417308120 Reconexión</t>
  </si>
  <si>
    <t>417308121 Agua p/pipas</t>
  </si>
  <si>
    <t>417308122 Transporte de Agua</t>
  </si>
  <si>
    <t>417308124 Incorporación Individual</t>
  </si>
  <si>
    <t>417308125 Incorporación comerc</t>
  </si>
  <si>
    <t>417308126 Incorporación a la r</t>
  </si>
  <si>
    <t>417308127 Revisión de proyecto</t>
  </si>
  <si>
    <t>417308129 Multas</t>
  </si>
  <si>
    <t>417308130 Rezagos - Domestico</t>
  </si>
  <si>
    <t>417308131 Rezago - Comercial</t>
  </si>
  <si>
    <t>417308132 Rezagos - Industrial</t>
  </si>
  <si>
    <t>417308134 Recargos</t>
  </si>
  <si>
    <t>417308135 Gastos de ejecución</t>
  </si>
  <si>
    <t>417308136 Tomas de agua potable</t>
  </si>
  <si>
    <t>417308137 Cuadro de medición</t>
  </si>
  <si>
    <t>417308138 Medido de agua potable</t>
  </si>
  <si>
    <t>417308139 Materiales e Instala</t>
  </si>
  <si>
    <t>417308141 Otros bienes</t>
  </si>
  <si>
    <t>417308144 DONATIVO A BOMBEROS</t>
  </si>
  <si>
    <t>511301323 Gratificación de fin de año</t>
  </si>
  <si>
    <t>511501522 Liquid por indem</t>
  </si>
  <si>
    <t>512902911 Herramientas menores</t>
  </si>
  <si>
    <t>512902941 Ref Eq Cómputo</t>
  </si>
  <si>
    <t>513103111 Servicio de energía eléctrica</t>
  </si>
  <si>
    <t>513303312 Servicios de contabilidad</t>
  </si>
  <si>
    <t>513503571 Instal Maqy otros</t>
  </si>
  <si>
    <t>513803812 Gto CeremTitulares</t>
  </si>
  <si>
    <t>513803821 Gto Orden Social</t>
  </si>
  <si>
    <t>513903981 Impuesto sobre nóminas</t>
  </si>
  <si>
    <t>551705911 Amort Software</t>
  </si>
  <si>
    <t>1,201,9 90.03</t>
  </si>
  <si>
    <t>417308106 Alcantarillado - Comerci al</t>
  </si>
  <si>
    <t>417308111 Trat amiento agua res</t>
  </si>
  <si>
    <t>4 17308116 Cambio de titular</t>
  </si>
  <si>
    <t>417308123 Dezasolve no domest ico</t>
  </si>
  <si>
    <t>417308128 Inspe cción General</t>
  </si>
  <si>
    <t>417308133 Rezagos - Mixto</t>
  </si>
  <si>
    <t>512102111 Mater iales y útiles de oficina</t>
  </si>
  <si>
    <t>512102141 Mat y útiles Tec In</t>
  </si>
  <si>
    <t>512302382 M cías p distribució</t>
  </si>
  <si>
    <t>51 2602612 Combus p Serv pub</t>
  </si>
  <si>
    <t>512702722 Prendas de protección personal</t>
  </si>
  <si>
    <t>512902981 Ref Otros Equipos</t>
  </si>
  <si>
    <t>513203261 Arren Maq y eq</t>
  </si>
  <si>
    <t>513303311 Servicios legales</t>
  </si>
  <si>
    <t>513503531 Instal BInformat</t>
  </si>
  <si>
    <t>513603611 Difusión Activ Gub</t>
  </si>
  <si>
    <t>Bajo protesta de decir verdad declaramos que los Estados Financieros y sus notas, son razonablemente correctos y son responsabilidad del emisor.</t>
  </si>
  <si>
    <t>B</t>
  </si>
  <si>
    <t>Lic.Maria Yolanda Lopez Guerrero</t>
  </si>
  <si>
    <t>COORDINADOR ADMINISTRATIVO</t>
  </si>
  <si>
    <r>
      <t>Ing.Jorge Flores Lara</t>
    </r>
    <r>
      <rPr>
        <sz val="8"/>
        <color indexed="8"/>
        <rFont val="Calibri"/>
        <family val="2"/>
      </rPr>
      <t xml:space="preserve"> </t>
    </r>
  </si>
  <si>
    <r>
      <t>DIRECTOR GENERAL</t>
    </r>
    <r>
      <rPr>
        <sz val="8"/>
        <color indexed="8"/>
        <rFont val="Calibri"/>
        <family val="2"/>
      </rPr>
      <t xml:space="preserve"> </t>
    </r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</si>
</sst>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;\-#,##0.00;&quot; &quot;"/>
  </numFmts>
  <fonts count="43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8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8"/>
      <color theme="0"/>
      <name val="Arial"/>
      <family val="2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Garamond"/>
      <family val="2"/>
    </font>
    <font>
      <b/>
      <sz val="11"/>
      <color rgb="FF3F3F3F"/>
      <name val="Calibri"/>
      <family val="2"/>
      <scheme val="minor"/>
    </font>
    <font>
      <sz val="8"/>
      <color rgb="FFFF0000"/>
      <name val="Arial"/>
      <family val="2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theme="0" tint="-0.34998626667073579"/>
      <name val="Arial"/>
      <family val="2"/>
    </font>
    <font>
      <b/>
      <sz val="8"/>
      <color theme="9" tint="0.59999389629810485"/>
      <name val="Arial"/>
      <family val="2"/>
    </font>
    <font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92D050"/>
      <name val="Arial"/>
      <family val="2"/>
    </font>
    <font>
      <sz val="8"/>
      <color rgb="FF92D050"/>
      <name val="Arial"/>
      <family val="2"/>
    </font>
    <font>
      <sz val="10"/>
      <color theme="1"/>
      <name val="Courier New"/>
      <family val="3"/>
    </font>
    <font>
      <sz val="8"/>
      <color theme="1"/>
      <name val="Courier New"/>
      <family val="3"/>
    </font>
    <font>
      <b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theme="1"/>
      <name val="Courier New"/>
      <family val="3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000000"/>
      </left>
      <right style="thin">
        <color rgb="FF000000"/>
      </right>
      <top style="thin">
        <color theme="0" tint="-4.9989318521683403E-2"/>
      </top>
      <bottom style="thin">
        <color rgb="FF000000"/>
      </bottom>
      <diagonal/>
    </border>
    <border>
      <left/>
      <right style="thin">
        <color rgb="FF000000"/>
      </right>
      <top style="thin">
        <color theme="0" tint="-4.9989318521683403E-2"/>
      </top>
      <bottom style="thin">
        <color rgb="FF000000"/>
      </bottom>
      <diagonal/>
    </border>
    <border>
      <left/>
      <right style="thin">
        <color rgb="FF000000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50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24" applyNumberFormat="0" applyAlignment="0" applyProtection="0"/>
    <xf numFmtId="0" fontId="15" fillId="22" borderId="25" applyNumberFormat="0" applyAlignment="0" applyProtection="0"/>
    <xf numFmtId="0" fontId="16" fillId="0" borderId="26" applyNumberFormat="0" applyFill="0" applyAlignment="0" applyProtection="0"/>
    <xf numFmtId="0" fontId="17" fillId="0" borderId="0" applyNumberFormat="0" applyFill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8" fillId="29" borderId="24" applyNumberFormat="0" applyAlignment="0" applyProtection="0"/>
    <xf numFmtId="0" fontId="19" fillId="30" borderId="0" applyNumberFormat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0" fillId="31" borderId="0" applyNumberFormat="0" applyBorder="0" applyAlignment="0" applyProtection="0"/>
    <xf numFmtId="0" fontId="8" fillId="0" borderId="0"/>
    <xf numFmtId="0" fontId="3" fillId="0" borderId="0"/>
    <xf numFmtId="0" fontId="21" fillId="0" borderId="0"/>
    <xf numFmtId="0" fontId="8" fillId="0" borderId="0"/>
    <xf numFmtId="0" fontId="8" fillId="0" borderId="0"/>
    <xf numFmtId="0" fontId="8" fillId="32" borderId="27" applyNumberFormat="0" applyFont="0" applyAlignment="0" applyProtection="0"/>
    <xf numFmtId="9" fontId="8" fillId="0" borderId="0" applyFont="0" applyFill="0" applyBorder="0" applyAlignment="0" applyProtection="0"/>
    <xf numFmtId="0" fontId="22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29" applyNumberFormat="0" applyFill="0" applyAlignment="0" applyProtection="0"/>
    <xf numFmtId="0" fontId="28" fillId="0" borderId="30" applyNumberFormat="0" applyFill="0" applyAlignment="0" applyProtection="0"/>
    <xf numFmtId="0" fontId="17" fillId="0" borderId="31" applyNumberFormat="0" applyFill="0" applyAlignment="0" applyProtection="0"/>
    <xf numFmtId="0" fontId="30" fillId="0" borderId="32" applyNumberFormat="0" applyFill="0" applyAlignment="0" applyProtection="0"/>
  </cellStyleXfs>
  <cellXfs count="405">
    <xf numFmtId="0" fontId="0" fillId="0" borderId="0" xfId="0"/>
    <xf numFmtId="0" fontId="31" fillId="0" borderId="0" xfId="0" applyFont="1"/>
    <xf numFmtId="0" fontId="2" fillId="0" borderId="0" xfId="0" applyFont="1"/>
    <xf numFmtId="0" fontId="29" fillId="0" borderId="0" xfId="0" applyFont="1"/>
    <xf numFmtId="4" fontId="29" fillId="0" borderId="0" xfId="0" applyNumberFormat="1" applyFont="1"/>
    <xf numFmtId="43" fontId="9" fillId="0" borderId="0" xfId="33" applyFont="1"/>
    <xf numFmtId="4" fontId="9" fillId="0" borderId="0" xfId="33" applyNumberFormat="1" applyFont="1"/>
    <xf numFmtId="0" fontId="10" fillId="0" borderId="0" xfId="0" applyFont="1"/>
    <xf numFmtId="0" fontId="9" fillId="0" borderId="0" xfId="0" applyFont="1"/>
    <xf numFmtId="4" fontId="9" fillId="0" borderId="0" xfId="0" applyNumberFormat="1" applyFont="1"/>
    <xf numFmtId="0" fontId="1" fillId="33" borderId="1" xfId="35" applyFont="1" applyFill="1" applyBorder="1" applyAlignment="1">
      <alignment horizontal="left" vertical="top"/>
    </xf>
    <xf numFmtId="0" fontId="1" fillId="33" borderId="1" xfId="35" applyFont="1" applyFill="1" applyBorder="1" applyAlignment="1">
      <alignment horizontal="left" vertical="top" wrapText="1"/>
    </xf>
    <xf numFmtId="0" fontId="1" fillId="33" borderId="1" xfId="35" applyFont="1" applyFill="1" applyBorder="1" applyAlignment="1">
      <alignment horizontal="center" vertical="top" wrapText="1"/>
    </xf>
    <xf numFmtId="0" fontId="29" fillId="0" borderId="0" xfId="0" applyFont="1" applyAlignment="1">
      <alignment horizontal="center"/>
    </xf>
    <xf numFmtId="4" fontId="29" fillId="0" borderId="0" xfId="0" applyNumberFormat="1" applyFont="1" applyAlignment="1">
      <alignment horizontal="center"/>
    </xf>
    <xf numFmtId="0" fontId="29" fillId="33" borderId="1" xfId="36" applyFont="1" applyFill="1" applyBorder="1" applyAlignment="1">
      <alignment horizontal="center" vertical="center" wrapText="1"/>
    </xf>
    <xf numFmtId="0" fontId="29" fillId="33" borderId="1" xfId="0" applyFont="1" applyFill="1" applyBorder="1" applyAlignment="1">
      <alignment horizontal="center" vertical="center"/>
    </xf>
    <xf numFmtId="4" fontId="29" fillId="33" borderId="1" xfId="33" applyNumberFormat="1" applyFont="1" applyFill="1" applyBorder="1" applyAlignment="1">
      <alignment horizontal="center" vertical="center" wrapText="1"/>
    </xf>
    <xf numFmtId="0" fontId="29" fillId="33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4" fontId="29" fillId="34" borderId="1" xfId="0" applyNumberFormat="1" applyFont="1" applyFill="1" applyBorder="1" applyAlignment="1">
      <alignment horizontal="right" wrapText="1"/>
    </xf>
    <xf numFmtId="4" fontId="9" fillId="0" borderId="0" xfId="0" applyNumberFormat="1" applyFont="1" applyFill="1"/>
    <xf numFmtId="4" fontId="1" fillId="0" borderId="0" xfId="35" applyNumberFormat="1" applyFont="1" applyFill="1" applyBorder="1" applyAlignment="1">
      <alignment horizontal="left" vertical="top" wrapText="1"/>
    </xf>
    <xf numFmtId="43" fontId="29" fillId="0" borderId="0" xfId="33" applyFont="1"/>
    <xf numFmtId="0" fontId="29" fillId="33" borderId="33" xfId="0" applyFont="1" applyFill="1" applyBorder="1" applyAlignment="1">
      <alignment horizontal="center" vertical="center" wrapText="1"/>
    </xf>
    <xf numFmtId="4" fontId="29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right" wrapText="1"/>
    </xf>
    <xf numFmtId="4" fontId="29" fillId="34" borderId="34" xfId="0" applyNumberFormat="1" applyFont="1" applyFill="1" applyBorder="1" applyAlignment="1">
      <alignment horizontal="right" wrapText="1"/>
    </xf>
    <xf numFmtId="4" fontId="29" fillId="0" borderId="0" xfId="0" applyNumberFormat="1" applyFont="1" applyFill="1" applyBorder="1" applyAlignment="1">
      <alignment horizontal="right" wrapText="1"/>
    </xf>
    <xf numFmtId="0" fontId="29" fillId="0" borderId="0" xfId="0" applyFont="1" applyFill="1" applyBorder="1" applyAlignment="1">
      <alignment horizontal="center" vertical="center" wrapText="1"/>
    </xf>
    <xf numFmtId="0" fontId="29" fillId="34" borderId="35" xfId="0" applyFont="1" applyFill="1" applyBorder="1" applyAlignment="1">
      <alignment horizontal="left" vertical="center" wrapText="1"/>
    </xf>
    <xf numFmtId="4" fontId="29" fillId="34" borderId="36" xfId="0" applyNumberFormat="1" applyFont="1" applyFill="1" applyBorder="1" applyAlignment="1">
      <alignment horizontal="right" wrapText="1"/>
    </xf>
    <xf numFmtId="4" fontId="29" fillId="34" borderId="2" xfId="0" applyNumberFormat="1" applyFont="1" applyFill="1" applyBorder="1" applyAlignment="1">
      <alignment horizontal="right" wrapText="1"/>
    </xf>
    <xf numFmtId="4" fontId="10" fillId="0" borderId="0" xfId="0" applyNumberFormat="1" applyFont="1"/>
    <xf numFmtId="0" fontId="1" fillId="33" borderId="1" xfId="35" applyFont="1" applyFill="1" applyBorder="1" applyAlignment="1">
      <alignment horizontal="left" vertical="center"/>
    </xf>
    <xf numFmtId="4" fontId="29" fillId="0" borderId="0" xfId="33" applyNumberFormat="1" applyFont="1" applyAlignment="1">
      <alignment vertical="center"/>
    </xf>
    <xf numFmtId="0" fontId="9" fillId="0" borderId="0" xfId="0" applyFont="1" applyAlignment="1">
      <alignment vertical="center"/>
    </xf>
    <xf numFmtId="49" fontId="29" fillId="33" borderId="37" xfId="33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" fontId="29" fillId="33" borderId="1" xfId="0" applyNumberFormat="1" applyFont="1" applyFill="1" applyBorder="1" applyAlignment="1">
      <alignment horizontal="center" vertical="center"/>
    </xf>
    <xf numFmtId="4" fontId="29" fillId="33" borderId="1" xfId="0" quotePrefix="1" applyNumberFormat="1" applyFont="1" applyFill="1" applyBorder="1" applyAlignment="1">
      <alignment horizontal="center" vertical="center"/>
    </xf>
    <xf numFmtId="0" fontId="9" fillId="0" borderId="0" xfId="0" applyFont="1" applyBorder="1"/>
    <xf numFmtId="4" fontId="9" fillId="0" borderId="0" xfId="0" applyNumberFormat="1" applyFont="1" applyBorder="1"/>
    <xf numFmtId="4" fontId="9" fillId="0" borderId="0" xfId="0" applyNumberFormat="1" applyFont="1" applyAlignment="1">
      <alignment horizontal="left" vertical="center" wrapText="1"/>
    </xf>
    <xf numFmtId="0" fontId="1" fillId="0" borderId="0" xfId="35" applyFont="1" applyFill="1" applyBorder="1" applyAlignment="1">
      <alignment horizontal="left" vertical="top" wrapText="1"/>
    </xf>
    <xf numFmtId="4" fontId="9" fillId="0" borderId="0" xfId="0" applyNumberFormat="1" applyFont="1" applyFill="1" applyAlignment="1">
      <alignment horizontal="left" wrapText="1"/>
    </xf>
    <xf numFmtId="43" fontId="1" fillId="0" borderId="0" xfId="33" applyFont="1" applyFill="1" applyBorder="1" applyAlignment="1">
      <alignment horizontal="center" vertical="top" wrapText="1"/>
    </xf>
    <xf numFmtId="0" fontId="29" fillId="33" borderId="33" xfId="36" applyFont="1" applyFill="1" applyBorder="1" applyAlignment="1">
      <alignment horizontal="center" vertical="center" wrapText="1"/>
    </xf>
    <xf numFmtId="0" fontId="9" fillId="0" borderId="1" xfId="0" applyFont="1" applyBorder="1"/>
    <xf numFmtId="0" fontId="2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9" fillId="33" borderId="37" xfId="0" applyFont="1" applyFill="1" applyBorder="1" applyAlignment="1">
      <alignment horizontal="center" vertical="center" wrapText="1"/>
    </xf>
    <xf numFmtId="4" fontId="1" fillId="0" borderId="0" xfId="35" applyNumberFormat="1" applyFont="1" applyFill="1" applyBorder="1" applyAlignment="1">
      <alignment horizontal="left" vertical="top"/>
    </xf>
    <xf numFmtId="43" fontId="1" fillId="33" borderId="1" xfId="33" applyFont="1" applyFill="1" applyBorder="1" applyAlignment="1">
      <alignment horizontal="center" vertical="top" wrapText="1"/>
    </xf>
    <xf numFmtId="0" fontId="1" fillId="0" borderId="0" xfId="35" applyFont="1" applyFill="1" applyBorder="1" applyAlignment="1">
      <alignment horizontal="left" vertical="top"/>
    </xf>
    <xf numFmtId="4" fontId="1" fillId="0" borderId="3" xfId="35" applyNumberFormat="1" applyFont="1" applyFill="1" applyBorder="1" applyAlignment="1">
      <alignment horizontal="center" vertical="top" wrapText="1"/>
    </xf>
    <xf numFmtId="0" fontId="1" fillId="0" borderId="4" xfId="35" applyFont="1" applyFill="1" applyBorder="1" applyAlignment="1">
      <alignment horizontal="center" vertical="top" wrapText="1"/>
    </xf>
    <xf numFmtId="4" fontId="29" fillId="33" borderId="37" xfId="36" applyNumberFormat="1" applyFont="1" applyFill="1" applyBorder="1" applyAlignment="1">
      <alignment horizontal="center" vertical="center" wrapText="1"/>
    </xf>
    <xf numFmtId="4" fontId="29" fillId="33" borderId="5" xfId="33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vertical="center" wrapText="1"/>
    </xf>
    <xf numFmtId="4" fontId="29" fillId="0" borderId="0" xfId="0" applyNumberFormat="1" applyFont="1" applyFill="1" applyBorder="1" applyAlignment="1">
      <alignment horizontal="right" vertical="center" wrapText="1"/>
    </xf>
    <xf numFmtId="0" fontId="29" fillId="33" borderId="37" xfId="0" applyFont="1" applyFill="1" applyBorder="1" applyAlignment="1">
      <alignment horizontal="left" vertical="center"/>
    </xf>
    <xf numFmtId="4" fontId="29" fillId="0" borderId="0" xfId="0" applyNumberFormat="1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1" fillId="35" borderId="1" xfId="35" applyFont="1" applyFill="1" applyBorder="1" applyAlignment="1">
      <alignment horizontal="left" vertical="top"/>
    </xf>
    <xf numFmtId="0" fontId="29" fillId="33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32" fillId="0" borderId="0" xfId="35" applyNumberFormat="1" applyFont="1" applyFill="1" applyBorder="1" applyAlignment="1">
      <alignment horizontal="left" vertical="top"/>
    </xf>
    <xf numFmtId="0" fontId="33" fillId="0" borderId="0" xfId="0" applyFont="1"/>
    <xf numFmtId="0" fontId="29" fillId="33" borderId="38" xfId="0" applyFont="1" applyFill="1" applyBorder="1" applyAlignment="1">
      <alignment horizontal="left" vertical="center"/>
    </xf>
    <xf numFmtId="0" fontId="29" fillId="33" borderId="39" xfId="0" applyFont="1" applyFill="1" applyBorder="1" applyAlignment="1">
      <alignment horizontal="left" vertical="center"/>
    </xf>
    <xf numFmtId="0" fontId="29" fillId="0" borderId="0" xfId="0" applyFont="1" applyBorder="1"/>
    <xf numFmtId="4" fontId="9" fillId="0" borderId="0" xfId="33" applyNumberFormat="1" applyFont="1" applyBorder="1"/>
    <xf numFmtId="4" fontId="9" fillId="0" borderId="0" xfId="33" applyNumberFormat="1" applyFont="1" applyBorder="1" applyAlignment="1">
      <alignment vertical="center"/>
    </xf>
    <xf numFmtId="0" fontId="1" fillId="33" borderId="1" xfId="35" applyFont="1" applyFill="1" applyBorder="1" applyAlignment="1">
      <alignment horizontal="center" vertical="center" wrapText="1"/>
    </xf>
    <xf numFmtId="0" fontId="29" fillId="0" borderId="40" xfId="0" applyFont="1" applyBorder="1" applyAlignment="1"/>
    <xf numFmtId="4" fontId="29" fillId="0" borderId="40" xfId="0" applyNumberFormat="1" applyFont="1" applyBorder="1" applyAlignment="1"/>
    <xf numFmtId="10" fontId="29" fillId="34" borderId="1" xfId="0" applyNumberFormat="1" applyFont="1" applyFill="1" applyBorder="1" applyAlignment="1">
      <alignment horizontal="right" wrapText="1"/>
    </xf>
    <xf numFmtId="4" fontId="1" fillId="0" borderId="0" xfId="35" applyNumberFormat="1" applyFont="1" applyFill="1" applyBorder="1" applyAlignment="1">
      <alignment horizontal="center" vertical="top" wrapText="1"/>
    </xf>
    <xf numFmtId="4" fontId="1" fillId="33" borderId="1" xfId="35" applyNumberFormat="1" applyFont="1" applyFill="1" applyBorder="1" applyAlignment="1">
      <alignment horizontal="center" vertical="top" wrapText="1"/>
    </xf>
    <xf numFmtId="4" fontId="9" fillId="0" borderId="0" xfId="0" applyNumberFormat="1" applyFont="1" applyFill="1" applyBorder="1"/>
    <xf numFmtId="0" fontId="9" fillId="0" borderId="0" xfId="0" applyFont="1" applyFill="1" applyBorder="1"/>
    <xf numFmtId="0" fontId="1" fillId="0" borderId="0" xfId="35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15" fontId="9" fillId="0" borderId="0" xfId="0" applyNumberFormat="1" applyFont="1"/>
    <xf numFmtId="4" fontId="2" fillId="0" borderId="0" xfId="0" applyNumberFormat="1" applyFont="1"/>
    <xf numFmtId="15" fontId="9" fillId="0" borderId="0" xfId="0" applyNumberFormat="1" applyFont="1" applyFill="1"/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3" fontId="9" fillId="0" borderId="0" xfId="33" applyFont="1" applyBorder="1"/>
    <xf numFmtId="43" fontId="9" fillId="0" borderId="0" xfId="33" applyFont="1" applyFill="1" applyBorder="1"/>
    <xf numFmtId="0" fontId="1" fillId="0" borderId="0" xfId="0" applyFont="1" applyBorder="1"/>
    <xf numFmtId="4" fontId="1" fillId="0" borderId="0" xfId="0" applyNumberFormat="1" applyFont="1" applyBorder="1"/>
    <xf numFmtId="43" fontId="1" fillId="0" borderId="0" xfId="0" applyNumberFormat="1" applyFont="1" applyBorder="1"/>
    <xf numFmtId="15" fontId="1" fillId="0" borderId="0" xfId="0" applyNumberFormat="1" applyFont="1" applyBorder="1"/>
    <xf numFmtId="15" fontId="2" fillId="0" borderId="0" xfId="0" applyNumberFormat="1" applyFont="1"/>
    <xf numFmtId="0" fontId="29" fillId="0" borderId="0" xfId="0" applyFont="1" applyBorder="1" applyAlignment="1"/>
    <xf numFmtId="49" fontId="9" fillId="0" borderId="1" xfId="0" applyNumberFormat="1" applyFont="1" applyBorder="1"/>
    <xf numFmtId="4" fontId="9" fillId="0" borderId="6" xfId="33" applyNumberFormat="1" applyFont="1" applyBorder="1"/>
    <xf numFmtId="10" fontId="9" fillId="0" borderId="0" xfId="33" applyNumberFormat="1" applyFont="1" applyBorder="1"/>
    <xf numFmtId="2" fontId="9" fillId="0" borderId="0" xfId="33" applyNumberFormat="1" applyFont="1" applyBorder="1"/>
    <xf numFmtId="10" fontId="9" fillId="0" borderId="0" xfId="0" applyNumberFormat="1" applyFont="1" applyBorder="1"/>
    <xf numFmtId="2" fontId="1" fillId="33" borderId="1" xfId="33" applyNumberFormat="1" applyFont="1" applyFill="1" applyBorder="1" applyAlignment="1">
      <alignment horizontal="center" vertical="top" wrapText="1"/>
    </xf>
    <xf numFmtId="10" fontId="29" fillId="0" borderId="0" xfId="0" applyNumberFormat="1" applyFont="1"/>
    <xf numFmtId="2" fontId="29" fillId="33" borderId="33" xfId="33" applyNumberFormat="1" applyFont="1" applyFill="1" applyBorder="1" applyAlignment="1">
      <alignment horizontal="center" vertical="center" wrapText="1"/>
    </xf>
    <xf numFmtId="0" fontId="23" fillId="0" borderId="0" xfId="0" applyFont="1" applyBorder="1"/>
    <xf numFmtId="4" fontId="29" fillId="33" borderId="37" xfId="0" applyNumberFormat="1" applyFont="1" applyFill="1" applyBorder="1" applyAlignment="1">
      <alignment horizontal="center" vertical="center" wrapText="1"/>
    </xf>
    <xf numFmtId="4" fontId="9" fillId="0" borderId="0" xfId="33" applyNumberFormat="1" applyFont="1" applyFill="1" applyBorder="1"/>
    <xf numFmtId="4" fontId="1" fillId="0" borderId="40" xfId="33" applyNumberFormat="1" applyFont="1" applyFill="1" applyBorder="1" applyAlignment="1">
      <alignment horizontal="center" vertical="top" wrapText="1"/>
    </xf>
    <xf numFmtId="4" fontId="9" fillId="0" borderId="0" xfId="33" applyNumberFormat="1" applyFont="1" applyBorder="1" applyAlignment="1"/>
    <xf numFmtId="10" fontId="10" fillId="0" borderId="0" xfId="0" applyNumberFormat="1" applyFont="1" applyAlignment="1"/>
    <xf numFmtId="10" fontId="9" fillId="0" borderId="0" xfId="0" applyNumberFormat="1" applyFont="1" applyBorder="1" applyAlignment="1">
      <alignment horizontal="center"/>
    </xf>
    <xf numFmtId="10" fontId="1" fillId="33" borderId="1" xfId="35" applyNumberFormat="1" applyFont="1" applyFill="1" applyBorder="1" applyAlignment="1">
      <alignment horizontal="center" vertical="top"/>
    </xf>
    <xf numFmtId="0" fontId="29" fillId="0" borderId="0" xfId="0" applyFont="1" applyAlignment="1"/>
    <xf numFmtId="4" fontId="29" fillId="0" borderId="0" xfId="0" applyNumberFormat="1" applyFont="1" applyAlignment="1"/>
    <xf numFmtId="10" fontId="29" fillId="0" borderId="0" xfId="0" applyNumberFormat="1" applyFont="1" applyAlignment="1"/>
    <xf numFmtId="0" fontId="34" fillId="34" borderId="37" xfId="0" applyFont="1" applyFill="1" applyBorder="1" applyAlignment="1">
      <alignment wrapText="1"/>
    </xf>
    <xf numFmtId="4" fontId="9" fillId="0" borderId="0" xfId="33" applyNumberFormat="1" applyFont="1" applyAlignment="1"/>
    <xf numFmtId="10" fontId="9" fillId="0" borderId="0" xfId="0" applyNumberFormat="1" applyFont="1" applyAlignment="1"/>
    <xf numFmtId="0" fontId="1" fillId="0" borderId="0" xfId="36" applyFont="1" applyFill="1" applyBorder="1"/>
    <xf numFmtId="0" fontId="2" fillId="0" borderId="0" xfId="36" applyFont="1" applyFill="1" applyBorder="1"/>
    <xf numFmtId="0" fontId="2" fillId="0" borderId="0" xfId="36" applyFont="1" applyFill="1" applyBorder="1" applyAlignment="1">
      <alignment horizontal="left" wrapText="1"/>
    </xf>
    <xf numFmtId="0" fontId="2" fillId="0" borderId="0" xfId="36" applyFont="1" applyFill="1" applyBorder="1" applyAlignment="1">
      <alignment horizontal="left"/>
    </xf>
    <xf numFmtId="0" fontId="1" fillId="0" borderId="0" xfId="36" applyFont="1" applyFill="1" applyBorder="1" applyAlignment="1">
      <alignment horizontal="left" wrapText="1"/>
    </xf>
    <xf numFmtId="0" fontId="2" fillId="0" borderId="0" xfId="36" applyFont="1" applyFill="1"/>
    <xf numFmtId="0" fontId="29" fillId="0" borderId="33" xfId="36" applyFont="1" applyFill="1" applyBorder="1" applyAlignment="1">
      <alignment horizontal="center" vertical="center" wrapText="1"/>
    </xf>
    <xf numFmtId="0" fontId="29" fillId="0" borderId="37" xfId="36" applyFont="1" applyFill="1" applyBorder="1" applyAlignment="1">
      <alignment horizontal="center" vertical="center" wrapText="1"/>
    </xf>
    <xf numFmtId="0" fontId="9" fillId="0" borderId="1" xfId="37" quotePrefix="1" applyFont="1" applyFill="1" applyBorder="1"/>
    <xf numFmtId="0" fontId="9" fillId="0" borderId="1" xfId="37" applyFont="1" applyFill="1" applyBorder="1"/>
    <xf numFmtId="0" fontId="29" fillId="0" borderId="41" xfId="36" applyFont="1" applyFill="1" applyBorder="1" applyAlignment="1">
      <alignment horizontal="center" vertical="center" wrapText="1"/>
    </xf>
    <xf numFmtId="0" fontId="9" fillId="0" borderId="5" xfId="37" applyFont="1" applyFill="1" applyBorder="1"/>
    <xf numFmtId="0" fontId="29" fillId="0" borderId="42" xfId="36" applyFont="1" applyFill="1" applyBorder="1" applyAlignment="1">
      <alignment horizontal="center" vertical="center" wrapText="1"/>
    </xf>
    <xf numFmtId="0" fontId="9" fillId="0" borderId="37" xfId="37" applyFont="1" applyFill="1" applyBorder="1"/>
    <xf numFmtId="0" fontId="29" fillId="0" borderId="35" xfId="36" applyFont="1" applyFill="1" applyBorder="1" applyAlignment="1">
      <alignment horizontal="left" vertical="center" wrapText="1"/>
    </xf>
    <xf numFmtId="4" fontId="29" fillId="0" borderId="35" xfId="36" applyNumberFormat="1" applyFont="1" applyFill="1" applyBorder="1" applyAlignment="1">
      <alignment horizontal="right" wrapText="1"/>
    </xf>
    <xf numFmtId="0" fontId="29" fillId="0" borderId="0" xfId="36" applyFont="1" applyFill="1" applyBorder="1" applyAlignment="1">
      <alignment horizontal="left" vertical="center" wrapText="1"/>
    </xf>
    <xf numFmtId="4" fontId="29" fillId="0" borderId="0" xfId="36" applyNumberFormat="1" applyFont="1" applyFill="1" applyBorder="1" applyAlignment="1">
      <alignment horizontal="right" wrapText="1"/>
    </xf>
    <xf numFmtId="0" fontId="1" fillId="33" borderId="1" xfId="35" applyFont="1" applyFill="1" applyBorder="1" applyAlignment="1">
      <alignment horizontal="center" vertical="top" wrapText="1"/>
    </xf>
    <xf numFmtId="0" fontId="9" fillId="0" borderId="0" xfId="0" applyFont="1"/>
    <xf numFmtId="0" fontId="2" fillId="0" borderId="0" xfId="36" applyFont="1" applyFill="1" applyBorder="1" applyAlignment="1">
      <alignment horizontal="left" vertical="top" wrapText="1"/>
    </xf>
    <xf numFmtId="0" fontId="2" fillId="0" borderId="0" xfId="36" applyFont="1" applyFill="1" applyBorder="1" applyAlignment="1">
      <alignment horizontal="left" vertical="top"/>
    </xf>
    <xf numFmtId="0" fontId="2" fillId="0" borderId="0" xfId="36" applyFont="1" applyFill="1" applyBorder="1" applyAlignment="1">
      <alignment wrapText="1"/>
    </xf>
    <xf numFmtId="4" fontId="9" fillId="0" borderId="1" xfId="0" applyNumberFormat="1" applyFont="1" applyFill="1" applyBorder="1" applyAlignment="1">
      <alignment wrapText="1"/>
    </xf>
    <xf numFmtId="4" fontId="9" fillId="0" borderId="1" xfId="33" applyNumberFormat="1" applyFont="1" applyBorder="1" applyAlignment="1">
      <alignment wrapText="1"/>
    </xf>
    <xf numFmtId="4" fontId="9" fillId="0" borderId="6" xfId="33" applyNumberFormat="1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0" fontId="9" fillId="0" borderId="1" xfId="0" applyFont="1" applyBorder="1" applyAlignment="1"/>
    <xf numFmtId="0" fontId="9" fillId="0" borderId="1" xfId="0" applyFont="1" applyBorder="1" applyAlignment="1">
      <alignment wrapText="1"/>
    </xf>
    <xf numFmtId="43" fontId="9" fillId="0" borderId="1" xfId="33" applyFont="1" applyBorder="1" applyAlignment="1">
      <alignment wrapText="1"/>
    </xf>
    <xf numFmtId="4" fontId="29" fillId="34" borderId="1" xfId="0" applyNumberFormat="1" applyFont="1" applyFill="1" applyBorder="1" applyAlignment="1">
      <alignment wrapText="1"/>
    </xf>
    <xf numFmtId="0" fontId="9" fillId="0" borderId="1" xfId="0" applyFont="1" applyFill="1" applyBorder="1" applyAlignment="1"/>
    <xf numFmtId="4" fontId="29" fillId="34" borderId="35" xfId="0" applyNumberFormat="1" applyFont="1" applyFill="1" applyBorder="1" applyAlignment="1">
      <alignment wrapText="1"/>
    </xf>
    <xf numFmtId="4" fontId="9" fillId="0" borderId="34" xfId="0" applyNumberFormat="1" applyFont="1" applyFill="1" applyBorder="1" applyAlignment="1">
      <alignment wrapText="1"/>
    </xf>
    <xf numFmtId="4" fontId="29" fillId="34" borderId="34" xfId="0" applyNumberFormat="1" applyFont="1" applyFill="1" applyBorder="1" applyAlignment="1">
      <alignment wrapText="1"/>
    </xf>
    <xf numFmtId="4" fontId="29" fillId="34" borderId="36" xfId="0" applyNumberFormat="1" applyFont="1" applyFill="1" applyBorder="1" applyAlignment="1">
      <alignment wrapText="1"/>
    </xf>
    <xf numFmtId="4" fontId="29" fillId="0" borderId="1" xfId="0" applyNumberFormat="1" applyFont="1" applyFill="1" applyBorder="1" applyAlignment="1">
      <alignment wrapText="1"/>
    </xf>
    <xf numFmtId="0" fontId="1" fillId="0" borderId="7" xfId="36" applyFont="1" applyBorder="1" applyAlignment="1">
      <alignment vertical="top"/>
    </xf>
    <xf numFmtId="0" fontId="9" fillId="0" borderId="7" xfId="0" applyFont="1" applyBorder="1"/>
    <xf numFmtId="4" fontId="9" fillId="0" borderId="7" xfId="0" applyNumberFormat="1" applyFont="1" applyBorder="1"/>
    <xf numFmtId="49" fontId="9" fillId="0" borderId="37" xfId="0" applyNumberFormat="1" applyFont="1" applyFill="1" applyBorder="1" applyAlignment="1">
      <alignment wrapText="1"/>
    </xf>
    <xf numFmtId="0" fontId="29" fillId="34" borderId="37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/>
    <xf numFmtId="4" fontId="2" fillId="0" borderId="1" xfId="0" applyNumberFormat="1" applyFont="1" applyBorder="1" applyAlignment="1"/>
    <xf numFmtId="4" fontId="2" fillId="0" borderId="1" xfId="0" applyNumberFormat="1" applyFont="1" applyFill="1" applyBorder="1" applyAlignment="1"/>
    <xf numFmtId="4" fontId="2" fillId="0" borderId="1" xfId="0" applyNumberFormat="1" applyFont="1" applyBorder="1" applyAlignment="1">
      <alignment wrapText="1"/>
    </xf>
    <xf numFmtId="0" fontId="2" fillId="0" borderId="1" xfId="0" applyFont="1" applyFill="1" applyBorder="1" applyAlignment="1"/>
    <xf numFmtId="15" fontId="2" fillId="0" borderId="1" xfId="0" applyNumberFormat="1" applyFont="1" applyBorder="1" applyAlignment="1"/>
    <xf numFmtId="0" fontId="29" fillId="0" borderId="0" xfId="0" applyFont="1" applyFill="1" applyBorder="1" applyAlignment="1">
      <alignment horizontal="left" wrapText="1"/>
    </xf>
    <xf numFmtId="0" fontId="9" fillId="0" borderId="0" xfId="0" applyFont="1" applyAlignment="1"/>
    <xf numFmtId="49" fontId="9" fillId="0" borderId="1" xfId="0" applyNumberFormat="1" applyFont="1" applyFill="1" applyBorder="1" applyAlignment="1">
      <alignment wrapText="1"/>
    </xf>
    <xf numFmtId="0" fontId="29" fillId="0" borderId="1" xfId="0" applyFont="1" applyFill="1" applyBorder="1" applyAlignment="1">
      <alignment wrapText="1"/>
    </xf>
    <xf numFmtId="0" fontId="29" fillId="34" borderId="1" xfId="0" applyFont="1" applyFill="1" applyBorder="1" applyAlignment="1">
      <alignment horizontal="left" wrapText="1"/>
    </xf>
    <xf numFmtId="0" fontId="9" fillId="0" borderId="0" xfId="0" applyFont="1" applyFill="1" applyAlignment="1"/>
    <xf numFmtId="4" fontId="9" fillId="0" borderId="0" xfId="0" applyNumberFormat="1" applyFont="1" applyFill="1" applyAlignment="1"/>
    <xf numFmtId="49" fontId="9" fillId="0" borderId="34" xfId="0" applyNumberFormat="1" applyFont="1" applyFill="1" applyBorder="1" applyAlignment="1">
      <alignment wrapText="1"/>
    </xf>
    <xf numFmtId="0" fontId="29" fillId="34" borderId="37" xfId="0" applyFont="1" applyFill="1" applyBorder="1" applyAlignment="1">
      <alignment horizontal="left" wrapText="1"/>
    </xf>
    <xf numFmtId="4" fontId="9" fillId="0" borderId="0" xfId="0" applyNumberFormat="1" applyFont="1" applyAlignment="1"/>
    <xf numFmtId="0" fontId="29" fillId="34" borderId="35" xfId="0" applyFont="1" applyFill="1" applyBorder="1" applyAlignment="1">
      <alignment horizontal="left" wrapText="1"/>
    </xf>
    <xf numFmtId="0" fontId="9" fillId="0" borderId="0" xfId="33" applyNumberFormat="1" applyFont="1" applyFill="1"/>
    <xf numFmtId="4" fontId="9" fillId="0" borderId="37" xfId="0" applyNumberFormat="1" applyFont="1" applyFill="1" applyBorder="1" applyAlignment="1">
      <alignment wrapText="1"/>
    </xf>
    <xf numFmtId="4" fontId="29" fillId="34" borderId="37" xfId="0" applyNumberFormat="1" applyFont="1" applyFill="1" applyBorder="1" applyAlignment="1">
      <alignment wrapText="1"/>
    </xf>
    <xf numFmtId="49" fontId="9" fillId="0" borderId="43" xfId="0" applyNumberFormat="1" applyFont="1" applyFill="1" applyBorder="1" applyAlignment="1">
      <alignment wrapText="1"/>
    </xf>
    <xf numFmtId="0" fontId="29" fillId="34" borderId="1" xfId="0" applyFont="1" applyFill="1" applyBorder="1" applyAlignment="1">
      <alignment wrapText="1"/>
    </xf>
    <xf numFmtId="0" fontId="29" fillId="34" borderId="35" xfId="0" applyFont="1" applyFill="1" applyBorder="1" applyAlignment="1">
      <alignment wrapText="1"/>
    </xf>
    <xf numFmtId="0" fontId="9" fillId="34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37" xfId="0" applyFont="1" applyFill="1" applyBorder="1" applyAlignment="1">
      <alignment wrapText="1"/>
    </xf>
    <xf numFmtId="0" fontId="9" fillId="0" borderId="1" xfId="0" quotePrefix="1" applyFont="1" applyFill="1" applyBorder="1" applyAlignment="1">
      <alignment wrapText="1"/>
    </xf>
    <xf numFmtId="4" fontId="9" fillId="0" borderId="1" xfId="0" applyNumberFormat="1" applyFont="1" applyBorder="1" applyAlignment="1"/>
    <xf numFmtId="0" fontId="29" fillId="34" borderId="5" xfId="0" applyFont="1" applyFill="1" applyBorder="1" applyAlignment="1">
      <alignment wrapText="1"/>
    </xf>
    <xf numFmtId="4" fontId="29" fillId="34" borderId="5" xfId="0" applyNumberFormat="1" applyFont="1" applyFill="1" applyBorder="1" applyAlignment="1">
      <alignment wrapText="1"/>
    </xf>
    <xf numFmtId="0" fontId="9" fillId="0" borderId="37" xfId="0" applyFont="1" applyBorder="1" applyAlignment="1"/>
    <xf numFmtId="4" fontId="9" fillId="0" borderId="37" xfId="33" applyNumberFormat="1" applyFont="1" applyBorder="1" applyAlignment="1"/>
    <xf numFmtId="0" fontId="9" fillId="0" borderId="33" xfId="0" applyFont="1" applyBorder="1" applyAlignment="1"/>
    <xf numFmtId="10" fontId="29" fillId="34" borderId="1" xfId="0" applyNumberFormat="1" applyFont="1" applyFill="1" applyBorder="1" applyAlignment="1">
      <alignment wrapText="1"/>
    </xf>
    <xf numFmtId="4" fontId="9" fillId="0" borderId="1" xfId="33" applyNumberFormat="1" applyFont="1" applyFill="1" applyBorder="1" applyAlignment="1">
      <alignment wrapText="1"/>
    </xf>
    <xf numFmtId="0" fontId="29" fillId="34" borderId="6" xfId="0" applyFont="1" applyFill="1" applyBorder="1" applyAlignment="1">
      <alignment wrapText="1"/>
    </xf>
    <xf numFmtId="4" fontId="29" fillId="34" borderId="37" xfId="33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49" fontId="9" fillId="0" borderId="8" xfId="0" applyNumberFormat="1" applyFont="1" applyFill="1" applyBorder="1" applyAlignment="1">
      <alignment wrapText="1"/>
    </xf>
    <xf numFmtId="4" fontId="9" fillId="0" borderId="2" xfId="33" applyNumberFormat="1" applyFont="1" applyFill="1" applyBorder="1" applyAlignment="1">
      <alignment wrapText="1"/>
    </xf>
    <xf numFmtId="49" fontId="9" fillId="0" borderId="6" xfId="0" applyNumberFormat="1" applyFont="1" applyFill="1" applyBorder="1" applyAlignment="1">
      <alignment wrapText="1"/>
    </xf>
    <xf numFmtId="4" fontId="29" fillId="34" borderId="1" xfId="33" applyNumberFormat="1" applyFont="1" applyFill="1" applyBorder="1" applyAlignment="1">
      <alignment wrapText="1"/>
    </xf>
    <xf numFmtId="4" fontId="29" fillId="34" borderId="2" xfId="33" applyNumberFormat="1" applyFont="1" applyFill="1" applyBorder="1" applyAlignment="1">
      <alignment wrapText="1"/>
    </xf>
    <xf numFmtId="0" fontId="29" fillId="34" borderId="8" xfId="0" applyFont="1" applyFill="1" applyBorder="1" applyAlignment="1">
      <alignment wrapText="1"/>
    </xf>
    <xf numFmtId="4" fontId="29" fillId="34" borderId="36" xfId="33" applyNumberFormat="1" applyFont="1" applyFill="1" applyBorder="1" applyAlignment="1">
      <alignment wrapText="1"/>
    </xf>
    <xf numFmtId="0" fontId="29" fillId="34" borderId="34" xfId="0" applyFont="1" applyFill="1" applyBorder="1" applyAlignment="1">
      <alignment wrapText="1"/>
    </xf>
    <xf numFmtId="4" fontId="29" fillId="34" borderId="44" xfId="0" applyNumberFormat="1" applyFont="1" applyFill="1" applyBorder="1" applyAlignment="1">
      <alignment wrapText="1"/>
    </xf>
    <xf numFmtId="10" fontId="9" fillId="0" borderId="0" xfId="33" applyNumberFormat="1" applyFont="1" applyAlignment="1"/>
    <xf numFmtId="2" fontId="9" fillId="0" borderId="0" xfId="33" applyNumberFormat="1" applyFont="1" applyAlignment="1"/>
    <xf numFmtId="10" fontId="9" fillId="0" borderId="1" xfId="41" applyNumberFormat="1" applyFont="1" applyFill="1" applyBorder="1" applyAlignment="1">
      <alignment wrapText="1"/>
    </xf>
    <xf numFmtId="0" fontId="29" fillId="0" borderId="0" xfId="0" applyFont="1" applyFill="1" applyBorder="1" applyAlignment="1">
      <alignment wrapText="1"/>
    </xf>
    <xf numFmtId="4" fontId="29" fillId="0" borderId="0" xfId="33" applyNumberFormat="1" applyFont="1" applyFill="1" applyBorder="1" applyAlignment="1">
      <alignment wrapText="1"/>
    </xf>
    <xf numFmtId="10" fontId="29" fillId="0" borderId="0" xfId="0" applyNumberFormat="1" applyFont="1" applyFill="1" applyBorder="1" applyAlignment="1">
      <alignment wrapText="1"/>
    </xf>
    <xf numFmtId="2" fontId="29" fillId="0" borderId="0" xfId="0" applyNumberFormat="1" applyFont="1" applyFill="1" applyBorder="1" applyAlignment="1">
      <alignment wrapText="1"/>
    </xf>
    <xf numFmtId="4" fontId="29" fillId="34" borderId="2" xfId="0" applyNumberFormat="1" applyFont="1" applyFill="1" applyBorder="1" applyAlignment="1">
      <alignment wrapText="1"/>
    </xf>
    <xf numFmtId="4" fontId="29" fillId="0" borderId="0" xfId="0" applyNumberFormat="1" applyFont="1" applyFill="1" applyBorder="1" applyAlignment="1">
      <alignment wrapText="1"/>
    </xf>
    <xf numFmtId="10" fontId="29" fillId="34" borderId="37" xfId="0" applyNumberFormat="1" applyFont="1" applyFill="1" applyBorder="1" applyAlignment="1">
      <alignment horizontal="center"/>
    </xf>
    <xf numFmtId="2" fontId="29" fillId="33" borderId="37" xfId="33" applyNumberFormat="1" applyFont="1" applyFill="1" applyBorder="1" applyAlignment="1">
      <alignment horizontal="center" vertical="center" wrapText="1"/>
    </xf>
    <xf numFmtId="0" fontId="9" fillId="0" borderId="0" xfId="0" applyFont="1"/>
    <xf numFmtId="0" fontId="1" fillId="36" borderId="9" xfId="0" applyFont="1" applyFill="1" applyBorder="1" applyAlignment="1">
      <alignment horizontal="center" vertical="center"/>
    </xf>
    <xf numFmtId="0" fontId="1" fillId="36" borderId="10" xfId="0" applyFont="1" applyFill="1" applyBorder="1" applyAlignment="1">
      <alignment horizontal="center" vertical="center" wrapText="1"/>
    </xf>
    <xf numFmtId="0" fontId="9" fillId="0" borderId="0" xfId="0" applyFont="1" applyProtection="1">
      <protection hidden="1"/>
    </xf>
    <xf numFmtId="0" fontId="9" fillId="0" borderId="0" xfId="0" applyFont="1"/>
    <xf numFmtId="0" fontId="9" fillId="0" borderId="0" xfId="0" applyFont="1"/>
    <xf numFmtId="0" fontId="9" fillId="0" borderId="0" xfId="0" applyFont="1"/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2" fillId="0" borderId="14" xfId="0" applyFont="1" applyBorder="1"/>
    <xf numFmtId="0" fontId="2" fillId="0" borderId="15" xfId="0" applyFont="1" applyFill="1" applyBorder="1"/>
    <xf numFmtId="0" fontId="1" fillId="0" borderId="16" xfId="0" applyFont="1" applyFill="1" applyBorder="1" applyAlignment="1">
      <alignment horizontal="center"/>
    </xf>
    <xf numFmtId="0" fontId="2" fillId="0" borderId="16" xfId="0" applyFont="1" applyFill="1" applyBorder="1"/>
    <xf numFmtId="0" fontId="29" fillId="33" borderId="5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vertical="center"/>
    </xf>
    <xf numFmtId="0" fontId="34" fillId="0" borderId="1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horizontal="left" vertical="center" wrapText="1" indent="1"/>
    </xf>
    <xf numFmtId="0" fontId="35" fillId="0" borderId="1" xfId="0" applyFont="1" applyFill="1" applyBorder="1" applyAlignment="1">
      <alignment horizontal="left" vertical="center" indent="1"/>
    </xf>
    <xf numFmtId="4" fontId="29" fillId="0" borderId="1" xfId="0" applyNumberFormat="1" applyFont="1" applyFill="1" applyBorder="1" applyAlignment="1">
      <alignment horizontal="right"/>
    </xf>
    <xf numFmtId="4" fontId="35" fillId="0" borderId="1" xfId="0" applyNumberFormat="1" applyFont="1" applyFill="1" applyBorder="1" applyAlignment="1">
      <alignment horizontal="right" vertical="center"/>
    </xf>
    <xf numFmtId="0" fontId="34" fillId="34" borderId="1" xfId="0" applyFont="1" applyFill="1" applyBorder="1" applyAlignment="1">
      <alignment vertical="center"/>
    </xf>
    <xf numFmtId="4" fontId="29" fillId="34" borderId="1" xfId="0" applyNumberFormat="1" applyFont="1" applyFill="1" applyBorder="1" applyAlignment="1">
      <alignment horizontal="right"/>
    </xf>
    <xf numFmtId="4" fontId="9" fillId="0" borderId="1" xfId="0" applyNumberFormat="1" applyFont="1" applyBorder="1"/>
    <xf numFmtId="0" fontId="34" fillId="0" borderId="6" xfId="0" applyFont="1" applyFill="1" applyBorder="1" applyAlignment="1">
      <alignment vertical="center"/>
    </xf>
    <xf numFmtId="0" fontId="35" fillId="0" borderId="4" xfId="0" applyFont="1" applyFill="1" applyBorder="1" applyAlignment="1">
      <alignment horizontal="left" vertical="center" wrapText="1" indent="1"/>
    </xf>
    <xf numFmtId="0" fontId="35" fillId="0" borderId="6" xfId="0" applyFont="1" applyFill="1" applyBorder="1" applyAlignment="1">
      <alignment horizontal="left" vertical="center" indent="1"/>
    </xf>
    <xf numFmtId="4" fontId="29" fillId="0" borderId="1" xfId="0" applyNumberFormat="1" applyFont="1" applyBorder="1"/>
    <xf numFmtId="0" fontId="34" fillId="34" borderId="6" xfId="0" applyFont="1" applyFill="1" applyBorder="1" applyAlignment="1">
      <alignment vertical="center"/>
    </xf>
    <xf numFmtId="4" fontId="29" fillId="34" borderId="1" xfId="0" applyNumberFormat="1" applyFont="1" applyFill="1" applyBorder="1"/>
    <xf numFmtId="0" fontId="9" fillId="0" borderId="1" xfId="0" applyFont="1" applyBorder="1" applyAlignment="1">
      <alignment horizontal="center"/>
    </xf>
    <xf numFmtId="0" fontId="14" fillId="0" borderId="17" xfId="36" applyFont="1" applyBorder="1" applyAlignment="1" applyProtection="1">
      <alignment horizontal="center" vertical="top"/>
      <protection hidden="1"/>
    </xf>
    <xf numFmtId="0" fontId="14" fillId="0" borderId="1" xfId="36" applyFont="1" applyBorder="1" applyAlignment="1" applyProtection="1">
      <alignment horizontal="center" vertical="top"/>
      <protection hidden="1"/>
    </xf>
    <xf numFmtId="0" fontId="36" fillId="34" borderId="1" xfId="36" applyFont="1" applyFill="1" applyBorder="1" applyAlignment="1" applyProtection="1">
      <alignment horizontal="center" vertical="top"/>
      <protection hidden="1"/>
    </xf>
    <xf numFmtId="0" fontId="1" fillId="0" borderId="16" xfId="0" applyFont="1" applyFill="1" applyBorder="1" applyAlignment="1">
      <alignment horizontal="left" indent="1"/>
    </xf>
    <xf numFmtId="0" fontId="9" fillId="0" borderId="1" xfId="0" applyFont="1" applyFill="1" applyBorder="1" applyAlignment="1">
      <alignment horizontal="center"/>
    </xf>
    <xf numFmtId="0" fontId="9" fillId="0" borderId="0" xfId="0" applyFont="1"/>
    <xf numFmtId="0" fontId="10" fillId="0" borderId="1" xfId="36" applyFont="1" applyBorder="1" applyAlignment="1" applyProtection="1">
      <alignment horizontal="center" vertical="top"/>
      <protection hidden="1"/>
    </xf>
    <xf numFmtId="0" fontId="37" fillId="34" borderId="1" xfId="36" applyFont="1" applyFill="1" applyBorder="1" applyAlignment="1" applyProtection="1">
      <alignment horizontal="center" vertical="top"/>
      <protection hidden="1"/>
    </xf>
    <xf numFmtId="0" fontId="9" fillId="0" borderId="1" xfId="0" quotePrefix="1" applyFont="1" applyFill="1" applyBorder="1" applyAlignment="1">
      <alignment horizontal="center"/>
    </xf>
    <xf numFmtId="0" fontId="1" fillId="0" borderId="11" xfId="35" applyFont="1" applyFill="1" applyBorder="1" applyAlignment="1">
      <alignment horizontal="center" vertical="top" wrapText="1"/>
    </xf>
    <xf numFmtId="0" fontId="1" fillId="0" borderId="7" xfId="35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1" fillId="33" borderId="6" xfId="0" applyFont="1" applyFill="1" applyBorder="1" applyAlignment="1">
      <alignment horizontal="center"/>
    </xf>
    <xf numFmtId="0" fontId="1" fillId="33" borderId="1" xfId="0" applyFont="1" applyFill="1" applyBorder="1" applyAlignment="1">
      <alignment horizontal="center" vertical="center" wrapText="1"/>
    </xf>
    <xf numFmtId="0" fontId="1" fillId="33" borderId="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wrapText="1"/>
    </xf>
    <xf numFmtId="0" fontId="1" fillId="34" borderId="1" xfId="0" applyFont="1" applyFill="1" applyBorder="1" applyAlignment="1"/>
    <xf numFmtId="4" fontId="1" fillId="34" borderId="1" xfId="0" applyNumberFormat="1" applyFont="1" applyFill="1" applyBorder="1" applyAlignment="1"/>
    <xf numFmtId="0" fontId="1" fillId="34" borderId="1" xfId="0" applyNumberFormat="1" applyFont="1" applyFill="1" applyBorder="1" applyAlignment="1"/>
    <xf numFmtId="43" fontId="1" fillId="34" borderId="1" xfId="0" applyNumberFormat="1" applyFont="1" applyFill="1" applyBorder="1" applyAlignment="1"/>
    <xf numFmtId="15" fontId="1" fillId="34" borderId="1" xfId="0" applyNumberFormat="1" applyFont="1" applyFill="1" applyBorder="1" applyAlignment="1"/>
    <xf numFmtId="0" fontId="9" fillId="0" borderId="0" xfId="0" applyFont="1"/>
    <xf numFmtId="0" fontId="2" fillId="0" borderId="17" xfId="36" applyNumberFormat="1" applyFont="1" applyFill="1" applyBorder="1" applyAlignment="1">
      <alignment horizontal="center" vertical="top"/>
    </xf>
    <xf numFmtId="0" fontId="2" fillId="0" borderId="0" xfId="36" applyFont="1" applyBorder="1" applyAlignment="1">
      <alignment vertical="top" wrapText="1"/>
    </xf>
    <xf numFmtId="0" fontId="9" fillId="0" borderId="0" xfId="0" applyFont="1"/>
    <xf numFmtId="0" fontId="9" fillId="0" borderId="0" xfId="0" applyFont="1"/>
    <xf numFmtId="4" fontId="1" fillId="33" borderId="1" xfId="33" applyNumberFormat="1" applyFont="1" applyFill="1" applyBorder="1" applyAlignment="1">
      <alignment horizontal="center" vertical="center" wrapText="1"/>
    </xf>
    <xf numFmtId="0" fontId="1" fillId="33" borderId="1" xfId="35" applyFont="1" applyFill="1" applyBorder="1" applyAlignment="1">
      <alignment horizontal="center" vertical="top" wrapText="1"/>
    </xf>
    <xf numFmtId="0" fontId="9" fillId="0" borderId="0" xfId="0" applyFont="1"/>
    <xf numFmtId="0" fontId="1" fillId="33" borderId="18" xfId="35" applyFont="1" applyFill="1" applyBorder="1" applyAlignment="1">
      <alignment horizontal="center" vertical="top"/>
    </xf>
    <xf numFmtId="43" fontId="1" fillId="33" borderId="1" xfId="33" applyFont="1" applyFill="1" applyBorder="1" applyAlignment="1">
      <alignment horizontal="center" vertical="center" wrapText="1"/>
    </xf>
    <xf numFmtId="0" fontId="1" fillId="33" borderId="1" xfId="35" applyFont="1" applyFill="1" applyBorder="1" applyAlignment="1">
      <alignment vertical="top"/>
    </xf>
    <xf numFmtId="0" fontId="1" fillId="33" borderId="19" xfId="35" applyFont="1" applyFill="1" applyBorder="1" applyAlignment="1">
      <alignment horizontal="left" vertical="top"/>
    </xf>
    <xf numFmtId="0" fontId="1" fillId="33" borderId="20" xfId="35" applyFont="1" applyFill="1" applyBorder="1" applyAlignment="1">
      <alignment horizontal="left" vertical="top"/>
    </xf>
    <xf numFmtId="0" fontId="29" fillId="33" borderId="21" xfId="36" applyFont="1" applyFill="1" applyBorder="1" applyAlignment="1">
      <alignment horizontal="center" vertical="center" wrapText="1"/>
    </xf>
    <xf numFmtId="0" fontId="29" fillId="33" borderId="21" xfId="0" applyFont="1" applyFill="1" applyBorder="1" applyAlignment="1">
      <alignment horizontal="center" vertical="center"/>
    </xf>
    <xf numFmtId="0" fontId="1" fillId="33" borderId="1" xfId="35" applyFont="1" applyFill="1" applyBorder="1" applyAlignment="1">
      <alignment wrapText="1"/>
    </xf>
    <xf numFmtId="4" fontId="1" fillId="33" borderId="1" xfId="33" applyNumberFormat="1" applyFont="1" applyFill="1" applyBorder="1" applyAlignment="1">
      <alignment horizontal="center" vertical="top" wrapText="1"/>
    </xf>
    <xf numFmtId="0" fontId="1" fillId="33" borderId="20" xfId="35" applyFont="1" applyFill="1" applyBorder="1" applyAlignment="1">
      <alignment horizontal="center" vertical="top"/>
    </xf>
    <xf numFmtId="4" fontId="29" fillId="33" borderId="21" xfId="0" applyNumberFormat="1" applyFont="1" applyFill="1" applyBorder="1" applyAlignment="1">
      <alignment horizontal="center" vertical="center"/>
    </xf>
    <xf numFmtId="0" fontId="29" fillId="0" borderId="4" xfId="0" applyFont="1" applyBorder="1"/>
    <xf numFmtId="0" fontId="9" fillId="0" borderId="4" xfId="0" applyFont="1" applyBorder="1"/>
    <xf numFmtId="4" fontId="9" fillId="0" borderId="4" xfId="0" applyNumberFormat="1" applyFont="1" applyBorder="1"/>
    <xf numFmtId="0" fontId="9" fillId="0" borderId="0" xfId="0" applyFont="1"/>
    <xf numFmtId="0" fontId="9" fillId="0" borderId="0" xfId="0" applyFont="1"/>
    <xf numFmtId="0" fontId="9" fillId="0" borderId="0" xfId="0" applyFont="1"/>
    <xf numFmtId="49" fontId="9" fillId="0" borderId="37" xfId="0" applyNumberFormat="1" applyFont="1" applyFill="1" applyBorder="1" applyAlignment="1">
      <alignment horizontal="center" wrapText="1"/>
    </xf>
    <xf numFmtId="0" fontId="9" fillId="0" borderId="0" xfId="0" applyFont="1"/>
    <xf numFmtId="49" fontId="9" fillId="0" borderId="1" xfId="0" applyNumberFormat="1" applyFont="1" applyFill="1" applyBorder="1" applyAlignment="1">
      <alignment horizontal="center" wrapText="1"/>
    </xf>
    <xf numFmtId="0" fontId="29" fillId="34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29" fillId="33" borderId="5" xfId="36" applyFont="1" applyFill="1" applyBorder="1" applyAlignment="1">
      <alignment horizontal="center" vertical="center" wrapText="1"/>
    </xf>
    <xf numFmtId="4" fontId="29" fillId="33" borderId="33" xfId="36" applyNumberFormat="1" applyFont="1" applyFill="1" applyBorder="1" applyAlignment="1">
      <alignment horizontal="center" vertical="center" wrapText="1"/>
    </xf>
    <xf numFmtId="0" fontId="35" fillId="0" borderId="45" xfId="0" applyFont="1" applyBorder="1" applyAlignment="1">
      <alignment wrapText="1"/>
    </xf>
    <xf numFmtId="10" fontId="9" fillId="0" borderId="45" xfId="0" applyNumberFormat="1" applyFont="1" applyFill="1" applyBorder="1" applyAlignment="1">
      <alignment horizontal="right"/>
    </xf>
    <xf numFmtId="0" fontId="9" fillId="0" borderId="45" xfId="0" applyFont="1" applyBorder="1"/>
    <xf numFmtId="43" fontId="9" fillId="0" borderId="45" xfId="32" applyFont="1" applyBorder="1"/>
    <xf numFmtId="0" fontId="35" fillId="0" borderId="46" xfId="0" applyFont="1" applyBorder="1" applyAlignment="1">
      <alignment wrapText="1"/>
    </xf>
    <xf numFmtId="10" fontId="9" fillId="0" borderId="46" xfId="0" applyNumberFormat="1" applyFont="1" applyFill="1" applyBorder="1" applyAlignment="1">
      <alignment horizontal="right"/>
    </xf>
    <xf numFmtId="0" fontId="35" fillId="0" borderId="45" xfId="0" applyFont="1" applyBorder="1" applyAlignment="1">
      <alignment horizontal="center" wrapText="1"/>
    </xf>
    <xf numFmtId="0" fontId="9" fillId="0" borderId="45" xfId="0" applyFont="1" applyBorder="1" applyAlignment="1">
      <alignment horizontal="center"/>
    </xf>
    <xf numFmtId="0" fontId="35" fillId="0" borderId="46" xfId="0" applyFont="1" applyBorder="1" applyAlignment="1">
      <alignment horizontal="center" wrapText="1"/>
    </xf>
    <xf numFmtId="43" fontId="9" fillId="0" borderId="45" xfId="32" applyFont="1" applyFill="1" applyBorder="1" applyAlignment="1">
      <alignment horizontal="right"/>
    </xf>
    <xf numFmtId="43" fontId="29" fillId="0" borderId="45" xfId="32" applyFont="1" applyFill="1" applyBorder="1" applyAlignment="1">
      <alignment horizontal="right"/>
    </xf>
    <xf numFmtId="43" fontId="29" fillId="0" borderId="45" xfId="32" applyFont="1" applyBorder="1"/>
    <xf numFmtId="43" fontId="29" fillId="34" borderId="41" xfId="32" applyFont="1" applyFill="1" applyBorder="1" applyAlignment="1">
      <alignment horizontal="right"/>
    </xf>
    <xf numFmtId="0" fontId="9" fillId="0" borderId="0" xfId="0" applyFont="1"/>
    <xf numFmtId="0" fontId="9" fillId="0" borderId="0" xfId="0" applyFont="1"/>
    <xf numFmtId="49" fontId="9" fillId="0" borderId="34" xfId="0" applyNumberFormat="1" applyFont="1" applyFill="1" applyBorder="1" applyAlignment="1">
      <alignment horizontal="center" wrapText="1"/>
    </xf>
    <xf numFmtId="43" fontId="9" fillId="0" borderId="47" xfId="32" applyFont="1" applyFill="1" applyBorder="1" applyAlignment="1">
      <alignment horizontal="right"/>
    </xf>
    <xf numFmtId="43" fontId="29" fillId="0" borderId="48" xfId="32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/>
    <xf numFmtId="49" fontId="9" fillId="0" borderId="37" xfId="0" applyNumberFormat="1" applyFont="1" applyFill="1" applyBorder="1" applyAlignment="1">
      <alignment horizontal="left" wrapText="1"/>
    </xf>
    <xf numFmtId="0" fontId="9" fillId="0" borderId="0" xfId="0" applyFont="1" applyAlignment="1">
      <alignment horizontal="center"/>
    </xf>
    <xf numFmtId="0" fontId="9" fillId="0" borderId="0" xfId="0" applyFont="1"/>
    <xf numFmtId="4" fontId="38" fillId="37" borderId="37" xfId="0" applyNumberFormat="1" applyFont="1" applyFill="1" applyBorder="1" applyAlignment="1">
      <alignment horizontal="right" wrapText="1"/>
    </xf>
    <xf numFmtId="0" fontId="38" fillId="37" borderId="37" xfId="0" applyFont="1" applyFill="1" applyBorder="1" applyAlignment="1">
      <alignment horizontal="right" wrapText="1"/>
    </xf>
    <xf numFmtId="4" fontId="9" fillId="37" borderId="37" xfId="0" applyNumberFormat="1" applyFont="1" applyFill="1" applyBorder="1" applyAlignment="1">
      <alignment horizontal="right" wrapText="1"/>
    </xf>
    <xf numFmtId="4" fontId="9" fillId="0" borderId="37" xfId="0" applyNumberFormat="1" applyFont="1" applyFill="1" applyBorder="1" applyAlignment="1">
      <alignment horizontal="right" wrapText="1"/>
    </xf>
    <xf numFmtId="0" fontId="9" fillId="0" borderId="37" xfId="0" applyFont="1" applyFill="1" applyBorder="1" applyAlignment="1">
      <alignment horizontal="right" wrapText="1"/>
    </xf>
    <xf numFmtId="4" fontId="38" fillId="0" borderId="37" xfId="0" applyNumberFormat="1" applyFont="1" applyBorder="1" applyAlignment="1">
      <alignment horizontal="right" wrapText="1"/>
    </xf>
    <xf numFmtId="4" fontId="9" fillId="0" borderId="37" xfId="0" applyNumberFormat="1" applyFont="1" applyBorder="1" applyAlignment="1">
      <alignment horizontal="right" wrapText="1"/>
    </xf>
    <xf numFmtId="0" fontId="0" fillId="0" borderId="37" xfId="0" applyFont="1" applyBorder="1" applyAlignment="1">
      <alignment horizontal="left" vertical="center" wrapText="1"/>
    </xf>
    <xf numFmtId="0" fontId="0" fillId="0" borderId="37" xfId="0" applyFont="1" applyFill="1" applyBorder="1" applyAlignment="1">
      <alignment horizontal="left" vertical="center" wrapText="1"/>
    </xf>
    <xf numFmtId="4" fontId="38" fillId="0" borderId="37" xfId="0" applyNumberFormat="1" applyFont="1" applyFill="1" applyBorder="1" applyAlignment="1">
      <alignment horizontal="right" wrapText="1"/>
    </xf>
    <xf numFmtId="4" fontId="38" fillId="0" borderId="37" xfId="0" applyNumberFormat="1" applyFont="1" applyFill="1" applyBorder="1" applyAlignment="1">
      <alignment wrapText="1"/>
    </xf>
    <xf numFmtId="0" fontId="9" fillId="0" borderId="37" xfId="0" applyFont="1" applyFill="1" applyBorder="1" applyAlignment="1">
      <alignment horizontal="left" vertical="center" wrapText="1"/>
    </xf>
    <xf numFmtId="0" fontId="29" fillId="0" borderId="37" xfId="0" applyFont="1" applyFill="1" applyBorder="1" applyAlignment="1">
      <alignment horizontal="left" vertical="center" wrapText="1"/>
    </xf>
    <xf numFmtId="0" fontId="29" fillId="0" borderId="37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left" vertical="top" wrapText="1"/>
    </xf>
    <xf numFmtId="0" fontId="9" fillId="0" borderId="37" xfId="0" applyNumberFormat="1" applyFont="1" applyFill="1" applyBorder="1" applyAlignment="1">
      <alignment horizontal="left" wrapText="1"/>
    </xf>
    <xf numFmtId="4" fontId="29" fillId="0" borderId="37" xfId="0" applyNumberFormat="1" applyFont="1" applyFill="1" applyBorder="1" applyAlignment="1">
      <alignment horizontal="center" vertical="center" wrapText="1"/>
    </xf>
    <xf numFmtId="4" fontId="39" fillId="0" borderId="37" xfId="0" applyNumberFormat="1" applyFont="1" applyFill="1" applyBorder="1" applyAlignment="1">
      <alignment horizontal="right" wrapText="1"/>
    </xf>
    <xf numFmtId="0" fontId="39" fillId="0" borderId="37" xfId="0" applyFont="1" applyFill="1" applyBorder="1" applyAlignment="1">
      <alignment horizontal="right" wrapText="1"/>
    </xf>
    <xf numFmtId="0" fontId="40" fillId="0" borderId="37" xfId="0" applyFont="1" applyFill="1" applyBorder="1" applyAlignment="1">
      <alignment horizontal="left" vertical="center" wrapText="1"/>
    </xf>
    <xf numFmtId="0" fontId="29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29" fillId="0" borderId="4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2" fillId="0" borderId="0" xfId="36" applyFont="1" applyAlignment="1" applyProtection="1">
      <alignment vertical="top"/>
    </xf>
    <xf numFmtId="0" fontId="2" fillId="0" borderId="0" xfId="36" applyFont="1" applyAlignment="1" applyProtection="1">
      <alignment vertical="top" wrapText="1"/>
    </xf>
    <xf numFmtId="4" fontId="2" fillId="0" borderId="0" xfId="36" applyNumberFormat="1" applyFont="1" applyAlignment="1" applyProtection="1">
      <alignment vertical="top"/>
    </xf>
    <xf numFmtId="4" fontId="2" fillId="0" borderId="0" xfId="36" applyNumberFormat="1" applyFont="1" applyFill="1" applyBorder="1" applyAlignment="1" applyProtection="1">
      <alignment vertical="top" wrapText="1"/>
    </xf>
    <xf numFmtId="0" fontId="2" fillId="0" borderId="0" xfId="36" applyFont="1" applyBorder="1" applyAlignment="1" applyProtection="1">
      <alignment vertical="top"/>
      <protection locked="0"/>
    </xf>
    <xf numFmtId="4" fontId="2" fillId="0" borderId="0" xfId="36" applyNumberFormat="1" applyFont="1" applyFill="1" applyBorder="1" applyAlignment="1" applyProtection="1">
      <alignment vertical="top" wrapText="1"/>
      <protection locked="0"/>
    </xf>
    <xf numFmtId="0" fontId="10" fillId="0" borderId="0" xfId="36" applyFont="1" applyAlignment="1" applyProtection="1">
      <alignment vertical="top"/>
    </xf>
    <xf numFmtId="0" fontId="2" fillId="0" borderId="0" xfId="36" applyFont="1" applyBorder="1" applyAlignment="1" applyProtection="1">
      <alignment vertical="top" wrapText="1"/>
      <protection locked="0"/>
    </xf>
    <xf numFmtId="4" fontId="2" fillId="0" borderId="0" xfId="36" applyNumberFormat="1" applyFont="1" applyBorder="1" applyAlignment="1" applyProtection="1">
      <alignment vertical="top"/>
      <protection locked="0"/>
    </xf>
    <xf numFmtId="0" fontId="41" fillId="0" borderId="0" xfId="0" applyFont="1" applyAlignment="1">
      <alignment horizontal="center"/>
    </xf>
    <xf numFmtId="0" fontId="2" fillId="0" borderId="0" xfId="36" applyFont="1" applyFill="1" applyBorder="1" applyAlignment="1" applyProtection="1">
      <alignment vertical="top"/>
      <protection locked="0"/>
    </xf>
    <xf numFmtId="0" fontId="2" fillId="0" borderId="0" xfId="36" applyFont="1" applyFill="1" applyBorder="1" applyAlignment="1" applyProtection="1">
      <alignment vertical="top" wrapText="1"/>
      <protection locked="0"/>
    </xf>
    <xf numFmtId="0" fontId="1" fillId="0" borderId="16" xfId="0" applyFont="1" applyFill="1" applyBorder="1" applyAlignment="1">
      <alignment horizontal="left"/>
    </xf>
    <xf numFmtId="164" fontId="0" fillId="0" borderId="21" xfId="0" applyNumberFormat="1" applyFill="1" applyBorder="1"/>
    <xf numFmtId="164" fontId="0" fillId="0" borderId="0" xfId="0" applyNumberFormat="1" applyFill="1" applyBorder="1"/>
    <xf numFmtId="164" fontId="6" fillId="0" borderId="0" xfId="0" applyNumberFormat="1" applyFont="1" applyFill="1" applyBorder="1"/>
    <xf numFmtId="164" fontId="33" fillId="0" borderId="21" xfId="0" applyNumberFormat="1" applyFont="1" applyFill="1" applyBorder="1"/>
    <xf numFmtId="164" fontId="1" fillId="0" borderId="1" xfId="0" applyNumberFormat="1" applyFont="1" applyFill="1" applyBorder="1"/>
    <xf numFmtId="164" fontId="1" fillId="34" borderId="1" xfId="0" applyNumberFormat="1" applyFont="1" applyFill="1" applyBorder="1"/>
    <xf numFmtId="0" fontId="40" fillId="0" borderId="34" xfId="0" applyFont="1" applyFill="1" applyBorder="1" applyAlignment="1">
      <alignment horizontal="left" vertical="center" wrapText="1"/>
    </xf>
    <xf numFmtId="4" fontId="42" fillId="0" borderId="33" xfId="0" applyNumberFormat="1" applyFont="1" applyFill="1" applyBorder="1" applyAlignment="1">
      <alignment horizontal="right" wrapText="1"/>
    </xf>
    <xf numFmtId="164" fontId="33" fillId="0" borderId="1" xfId="0" applyNumberFormat="1" applyFont="1" applyFill="1" applyBorder="1"/>
    <xf numFmtId="0" fontId="9" fillId="0" borderId="34" xfId="0" applyFont="1" applyFill="1" applyBorder="1" applyAlignment="1">
      <alignment horizontal="left" vertical="center" wrapText="1"/>
    </xf>
    <xf numFmtId="0" fontId="9" fillId="0" borderId="41" xfId="0" applyNumberFormat="1" applyFont="1" applyFill="1" applyBorder="1" applyAlignment="1">
      <alignment wrapText="1"/>
    </xf>
    <xf numFmtId="4" fontId="29" fillId="33" borderId="33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/>
    <xf numFmtId="0" fontId="41" fillId="0" borderId="0" xfId="0" applyFont="1" applyAlignment="1"/>
    <xf numFmtId="0" fontId="1" fillId="36" borderId="22" xfId="0" applyFont="1" applyFill="1" applyBorder="1" applyAlignment="1" applyProtection="1">
      <alignment horizontal="center" vertical="center"/>
      <protection locked="0"/>
    </xf>
    <xf numFmtId="0" fontId="1" fillId="36" borderId="23" xfId="0" applyFont="1" applyFill="1" applyBorder="1" applyAlignment="1" applyProtection="1">
      <alignment horizontal="center" vertical="center"/>
      <protection locked="0"/>
    </xf>
    <xf numFmtId="0" fontId="2" fillId="0" borderId="0" xfId="36" applyFont="1" applyAlignment="1" applyProtection="1">
      <alignment horizontal="center" vertical="top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center"/>
    </xf>
    <xf numFmtId="0" fontId="1" fillId="33" borderId="6" xfId="35" applyFont="1" applyFill="1" applyBorder="1" applyAlignment="1">
      <alignment horizontal="left" vertical="center" wrapText="1"/>
    </xf>
    <xf numFmtId="0" fontId="1" fillId="33" borderId="18" xfId="35" applyFont="1" applyFill="1" applyBorder="1" applyAlignment="1">
      <alignment horizontal="left" vertical="center" wrapText="1"/>
    </xf>
    <xf numFmtId="0" fontId="9" fillId="0" borderId="0" xfId="0" applyFont="1"/>
    <xf numFmtId="0" fontId="1" fillId="33" borderId="6" xfId="35" applyFont="1" applyFill="1" applyBorder="1" applyAlignment="1">
      <alignment horizontal="left" vertical="top" wrapText="1"/>
    </xf>
    <xf numFmtId="0" fontId="1" fillId="33" borderId="4" xfId="35" applyFont="1" applyFill="1" applyBorder="1" applyAlignment="1">
      <alignment horizontal="left" vertical="top" wrapText="1"/>
    </xf>
    <xf numFmtId="0" fontId="1" fillId="33" borderId="18" xfId="35" applyFont="1" applyFill="1" applyBorder="1" applyAlignment="1">
      <alignment horizontal="left" vertical="top" wrapText="1"/>
    </xf>
    <xf numFmtId="0" fontId="1" fillId="3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33" borderId="1" xfId="35" applyFont="1" applyFill="1" applyBorder="1" applyAlignment="1">
      <alignment horizontal="center" vertical="top" wrapText="1"/>
    </xf>
    <xf numFmtId="0" fontId="1" fillId="33" borderId="4" xfId="0" applyFont="1" applyFill="1" applyBorder="1" applyAlignment="1">
      <alignment horizontal="center" vertical="center"/>
    </xf>
    <xf numFmtId="0" fontId="1" fillId="33" borderId="18" xfId="0" applyFont="1" applyFill="1" applyBorder="1" applyAlignment="1">
      <alignment horizontal="center" vertical="center"/>
    </xf>
    <xf numFmtId="0" fontId="1" fillId="33" borderId="6" xfId="35" applyFont="1" applyFill="1" applyBorder="1" applyAlignment="1">
      <alignment horizontal="left" vertical="top"/>
    </xf>
    <xf numFmtId="0" fontId="1" fillId="33" borderId="4" xfId="35" applyFont="1" applyFill="1" applyBorder="1" applyAlignment="1">
      <alignment horizontal="left" vertical="top"/>
    </xf>
    <xf numFmtId="0" fontId="1" fillId="33" borderId="18" xfId="35" applyFont="1" applyFill="1" applyBorder="1" applyAlignment="1">
      <alignment horizontal="left" vertical="top"/>
    </xf>
    <xf numFmtId="0" fontId="2" fillId="0" borderId="0" xfId="36" applyFont="1" applyFill="1" applyBorder="1" applyAlignment="1">
      <alignment horizontal="left" wrapText="1"/>
    </xf>
    <xf numFmtId="0" fontId="2" fillId="0" borderId="0" xfId="36" applyFont="1" applyFill="1" applyBorder="1" applyAlignment="1">
      <alignment horizontal="left" vertical="top" wrapText="1"/>
    </xf>
    <xf numFmtId="0" fontId="1" fillId="0" borderId="40" xfId="36" applyFont="1" applyFill="1" applyBorder="1" applyAlignment="1">
      <alignment horizontal="center"/>
    </xf>
  </cellXfs>
  <cellStyles count="50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Incorrecto 2" xfId="31"/>
    <cellStyle name="Millares" xfId="32" builtinId="3"/>
    <cellStyle name="Millares 2" xfId="33"/>
    <cellStyle name="Neutral 2" xfId="34"/>
    <cellStyle name="Normal" xfId="0" builtinId="0"/>
    <cellStyle name="Normal 2" xfId="35"/>
    <cellStyle name="Normal 2 2" xfId="36"/>
    <cellStyle name="Normal 4" xfId="37"/>
    <cellStyle name="Normal 5" xfId="38"/>
    <cellStyle name="Normal 56" xfId="39"/>
    <cellStyle name="Notas 2" xfId="40"/>
    <cellStyle name="Porcentaje 2" xfId="41"/>
    <cellStyle name="Salida 2" xfId="42"/>
    <cellStyle name="Texto de advertencia 2" xfId="43"/>
    <cellStyle name="Texto explicativo 2" xfId="44"/>
    <cellStyle name="Título" xfId="45" builtinId="15" customBuiltin="1"/>
    <cellStyle name="Título 1 2" xfId="46"/>
    <cellStyle name="Título 2 2" xfId="47"/>
    <cellStyle name="Título 3 2" xfId="48"/>
    <cellStyle name="Total 2" xfId="4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1181100</xdr:colOff>
      <xdr:row>0</xdr:row>
      <xdr:rowOff>666750</xdr:rowOff>
    </xdr:to>
    <xdr:pic>
      <xdr:nvPicPr>
        <xdr:cNvPr id="1040" name="1 Imagen" descr="SAPAM sin fond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811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1038225</xdr:colOff>
      <xdr:row>39</xdr:row>
      <xdr:rowOff>0</xdr:rowOff>
    </xdr:from>
    <xdr:to>
      <xdr:col>1</xdr:col>
      <xdr:colOff>3476625</xdr:colOff>
      <xdr:row>39</xdr:row>
      <xdr:rowOff>9525</xdr:rowOff>
    </xdr:to>
    <xdr:cxnSp macro="">
      <xdr:nvCxnSpPr>
        <xdr:cNvPr id="3" name="2 Conector recto"/>
        <xdr:cNvCxnSpPr/>
      </xdr:nvCxnSpPr>
      <xdr:spPr>
        <a:xfrm flipV="1">
          <a:off x="2524125" y="6238875"/>
          <a:ext cx="2438400" cy="9525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39</xdr:row>
      <xdr:rowOff>0</xdr:rowOff>
    </xdr:from>
    <xdr:to>
      <xdr:col>1</xdr:col>
      <xdr:colOff>95250</xdr:colOff>
      <xdr:row>39</xdr:row>
      <xdr:rowOff>1</xdr:rowOff>
    </xdr:to>
    <xdr:cxnSp macro="">
      <xdr:nvCxnSpPr>
        <xdr:cNvPr id="4" name="3 Conector recto"/>
        <xdr:cNvCxnSpPr/>
      </xdr:nvCxnSpPr>
      <xdr:spPr>
        <a:xfrm flipV="1">
          <a:off x="28575" y="6238875"/>
          <a:ext cx="1552575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6600"/>
    <pageSetUpPr fitToPage="1"/>
  </sheetPr>
  <dimension ref="A1:F44"/>
  <sheetViews>
    <sheetView zoomScaleNormal="100" zoomScaleSheetLayoutView="100" workbookViewId="0">
      <selection activeCell="G36" sqref="G36"/>
    </sheetView>
  </sheetViews>
  <sheetFormatPr baseColWidth="10" defaultColWidth="12.85546875" defaultRowHeight="11.25"/>
  <cols>
    <col min="1" max="1" width="22.28515625" style="2" customWidth="1"/>
    <col min="2" max="2" width="63.7109375" style="2" bestFit="1" customWidth="1"/>
    <col min="3" max="16384" width="12.85546875" style="2"/>
  </cols>
  <sheetData>
    <row r="1" spans="1:3" ht="59.25" customHeight="1">
      <c r="A1" s="382" t="s">
        <v>208</v>
      </c>
      <c r="B1" s="383"/>
      <c r="C1" s="1"/>
    </row>
    <row r="2" spans="1:3" ht="15" customHeight="1">
      <c r="A2" s="224" t="s">
        <v>205</v>
      </c>
      <c r="B2" s="223" t="s">
        <v>206</v>
      </c>
    </row>
    <row r="3" spans="1:3">
      <c r="A3" s="229"/>
      <c r="B3" s="233"/>
    </row>
    <row r="4" spans="1:3">
      <c r="A4" s="230"/>
      <c r="B4" s="367" t="s">
        <v>248</v>
      </c>
    </row>
    <row r="5" spans="1:3">
      <c r="A5" s="230"/>
      <c r="B5" s="256" t="s">
        <v>0</v>
      </c>
    </row>
    <row r="6" spans="1:3">
      <c r="A6" s="230" t="s">
        <v>1</v>
      </c>
      <c r="B6" s="235" t="s">
        <v>2</v>
      </c>
    </row>
    <row r="7" spans="1:3">
      <c r="A7" s="230" t="s">
        <v>3</v>
      </c>
      <c r="B7" s="235" t="s">
        <v>4</v>
      </c>
    </row>
    <row r="8" spans="1:3">
      <c r="A8" s="230" t="s">
        <v>5</v>
      </c>
      <c r="B8" s="235" t="s">
        <v>6</v>
      </c>
    </row>
    <row r="9" spans="1:3">
      <c r="A9" s="230" t="s">
        <v>7</v>
      </c>
      <c r="B9" s="235" t="s">
        <v>8</v>
      </c>
    </row>
    <row r="10" spans="1:3">
      <c r="A10" s="230" t="s">
        <v>9</v>
      </c>
      <c r="B10" s="235" t="s">
        <v>10</v>
      </c>
    </row>
    <row r="11" spans="1:3">
      <c r="A11" s="230" t="s">
        <v>11</v>
      </c>
      <c r="B11" s="235" t="s">
        <v>12</v>
      </c>
    </row>
    <row r="12" spans="1:3">
      <c r="A12" s="230" t="s">
        <v>13</v>
      </c>
      <c r="B12" s="235" t="s">
        <v>14</v>
      </c>
    </row>
    <row r="13" spans="1:3">
      <c r="A13" s="230" t="s">
        <v>15</v>
      </c>
      <c r="B13" s="235" t="s">
        <v>16</v>
      </c>
    </row>
    <row r="14" spans="1:3">
      <c r="A14" s="230" t="s">
        <v>17</v>
      </c>
      <c r="B14" s="235" t="s">
        <v>18</v>
      </c>
    </row>
    <row r="15" spans="1:3">
      <c r="A15" s="230" t="s">
        <v>19</v>
      </c>
      <c r="B15" s="235" t="s">
        <v>20</v>
      </c>
    </row>
    <row r="16" spans="1:3">
      <c r="A16" s="230" t="s">
        <v>21</v>
      </c>
      <c r="B16" s="235" t="s">
        <v>22</v>
      </c>
    </row>
    <row r="17" spans="1:2">
      <c r="A17" s="230" t="s">
        <v>23</v>
      </c>
      <c r="B17" s="235" t="s">
        <v>24</v>
      </c>
    </row>
    <row r="18" spans="1:2">
      <c r="A18" s="230" t="s">
        <v>25</v>
      </c>
      <c r="B18" s="235" t="s">
        <v>26</v>
      </c>
    </row>
    <row r="19" spans="1:2">
      <c r="A19" s="230" t="s">
        <v>27</v>
      </c>
      <c r="B19" s="235" t="s">
        <v>28</v>
      </c>
    </row>
    <row r="20" spans="1:2">
      <c r="A20" s="230" t="s">
        <v>29</v>
      </c>
      <c r="B20" s="235" t="s">
        <v>30</v>
      </c>
    </row>
    <row r="21" spans="1:2">
      <c r="A21" s="230" t="s">
        <v>31</v>
      </c>
      <c r="B21" s="235" t="s">
        <v>32</v>
      </c>
    </row>
    <row r="22" spans="1:2">
      <c r="A22" s="230" t="s">
        <v>33</v>
      </c>
      <c r="B22" s="235" t="s">
        <v>34</v>
      </c>
    </row>
    <row r="23" spans="1:2">
      <c r="A23" s="230" t="s">
        <v>35</v>
      </c>
      <c r="B23" s="235" t="s">
        <v>36</v>
      </c>
    </row>
    <row r="24" spans="1:2">
      <c r="A24" s="230" t="s">
        <v>37</v>
      </c>
      <c r="B24" s="235" t="s">
        <v>38</v>
      </c>
    </row>
    <row r="25" spans="1:2">
      <c r="A25" s="230" t="s">
        <v>39</v>
      </c>
      <c r="B25" s="235" t="s">
        <v>40</v>
      </c>
    </row>
    <row r="26" spans="1:2">
      <c r="A26" s="230" t="s">
        <v>41</v>
      </c>
      <c r="B26" s="235" t="s">
        <v>42</v>
      </c>
    </row>
    <row r="27" spans="1:2">
      <c r="A27" s="230"/>
      <c r="B27" s="235"/>
    </row>
    <row r="28" spans="1:2">
      <c r="A28" s="230"/>
      <c r="B28" s="234"/>
    </row>
    <row r="29" spans="1:2">
      <c r="A29" s="230"/>
      <c r="B29" s="235"/>
    </row>
    <row r="30" spans="1:2">
      <c r="A30" s="230"/>
      <c r="B30" s="235"/>
    </row>
    <row r="31" spans="1:2" ht="12" thickBot="1">
      <c r="A31" s="231"/>
      <c r="B31" s="232"/>
    </row>
    <row r="33" spans="1:6" ht="24" customHeight="1">
      <c r="A33" s="384" t="s">
        <v>467</v>
      </c>
      <c r="B33" s="384"/>
      <c r="C33" s="356"/>
      <c r="D33" s="356"/>
      <c r="E33" s="356"/>
      <c r="F33" s="358"/>
    </row>
    <row r="34" spans="1:6">
      <c r="A34" s="355"/>
      <c r="B34" s="356"/>
      <c r="C34" s="356"/>
      <c r="D34" s="357"/>
      <c r="E34" s="355"/>
      <c r="F34" s="358"/>
    </row>
    <row r="35" spans="1:6">
      <c r="A35" s="355"/>
      <c r="B35" s="356"/>
      <c r="C35" s="356"/>
      <c r="D35" s="357"/>
      <c r="E35" s="359"/>
      <c r="F35" s="360"/>
    </row>
    <row r="36" spans="1:6">
      <c r="A36" s="355"/>
      <c r="B36" s="356"/>
      <c r="C36" s="356"/>
      <c r="D36" s="357"/>
      <c r="E36" s="359"/>
      <c r="F36" s="360"/>
    </row>
    <row r="37" spans="1:6">
      <c r="A37" s="361" t="s">
        <v>468</v>
      </c>
      <c r="B37" s="356"/>
      <c r="C37" s="356"/>
      <c r="D37" s="357"/>
      <c r="E37" s="359"/>
      <c r="F37" s="360"/>
    </row>
    <row r="38" spans="1:6">
      <c r="A38" s="359"/>
      <c r="B38" s="362"/>
      <c r="C38" s="362"/>
      <c r="D38" s="363"/>
      <c r="E38" s="359"/>
      <c r="F38" s="360"/>
    </row>
    <row r="39" spans="1:6">
      <c r="A39" s="359"/>
      <c r="B39" s="362"/>
      <c r="C39" s="362"/>
      <c r="D39" s="363"/>
      <c r="E39" s="359"/>
      <c r="F39" s="360"/>
    </row>
    <row r="40" spans="1:6">
      <c r="A40" s="359"/>
      <c r="B40" s="362"/>
      <c r="C40" s="362"/>
      <c r="D40" s="363"/>
      <c r="E40" s="359"/>
      <c r="F40" s="360"/>
    </row>
    <row r="41" spans="1:6" ht="15">
      <c r="A41" s="364" t="s">
        <v>471</v>
      </c>
      <c r="B41" s="364" t="s">
        <v>469</v>
      </c>
      <c r="E41" s="360"/>
    </row>
    <row r="42" spans="1:6" ht="15">
      <c r="A42" s="364" t="s">
        <v>472</v>
      </c>
      <c r="B42" s="364" t="s">
        <v>470</v>
      </c>
      <c r="D42" s="381"/>
      <c r="E42" s="381"/>
    </row>
    <row r="43" spans="1:6">
      <c r="A43" s="359"/>
      <c r="B43" s="362"/>
      <c r="C43" s="362"/>
      <c r="D43" s="363"/>
      <c r="E43" s="359"/>
      <c r="F43" s="360"/>
    </row>
    <row r="44" spans="1:6">
      <c r="A44" s="365"/>
      <c r="B44" s="366"/>
      <c r="C44" s="360"/>
      <c r="D44" s="360"/>
      <c r="E44" s="360"/>
      <c r="F44" s="360"/>
    </row>
  </sheetData>
  <sheetProtection formatCells="0" formatColumns="0" formatRows="0" autoFilter="0" pivotTables="0"/>
  <mergeCells count="2">
    <mergeCell ref="A1:B1"/>
    <mergeCell ref="A33:B33"/>
  </mergeCells>
  <printOptions horizontalCentered="1"/>
  <pageMargins left="0.11811023622047245" right="0.11811023622047245" top="0.55118110236220474" bottom="0.35433070866141736" header="0.31496062992125984" footer="0.31496062992125984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6"/>
  <sheetViews>
    <sheetView zoomScaleNormal="100" zoomScaleSheetLayoutView="100" workbookViewId="0">
      <selection activeCell="G36" sqref="G36"/>
    </sheetView>
  </sheetViews>
  <sheetFormatPr baseColWidth="10" defaultRowHeight="11.25"/>
  <cols>
    <col min="1" max="1" width="20.7109375" style="8" customWidth="1"/>
    <col min="2" max="2" width="50.7109375" style="8" customWidth="1"/>
    <col min="3" max="5" width="17.7109375" style="9" customWidth="1"/>
    <col min="6" max="6" width="17.7109375" style="8" customWidth="1"/>
    <col min="7" max="16384" width="11.42578125" style="8"/>
  </cols>
  <sheetData>
    <row r="1" spans="1:6" ht="11.25" customHeight="1">
      <c r="A1" s="3" t="s">
        <v>44</v>
      </c>
      <c r="B1" s="3"/>
      <c r="C1" s="4"/>
      <c r="D1" s="4"/>
      <c r="E1" s="4"/>
      <c r="F1" s="7"/>
    </row>
    <row r="2" spans="1:6" ht="11.25" customHeight="1">
      <c r="A2" s="3" t="s">
        <v>249</v>
      </c>
      <c r="B2" s="3"/>
      <c r="C2" s="4"/>
      <c r="D2" s="4"/>
      <c r="E2" s="4"/>
    </row>
    <row r="3" spans="1:6" ht="11.25" customHeight="1"/>
    <row r="4" spans="1:6">
      <c r="F4" s="12" t="s">
        <v>83</v>
      </c>
    </row>
    <row r="5" spans="1:6" ht="11.25" customHeight="1">
      <c r="A5" s="62" t="s">
        <v>193</v>
      </c>
      <c r="B5" s="62"/>
      <c r="C5" s="63"/>
      <c r="D5" s="63"/>
      <c r="E5" s="63"/>
    </row>
    <row r="6" spans="1:6" s="19" customFormat="1">
      <c r="A6" s="64"/>
      <c r="B6" s="64"/>
      <c r="C6" s="63"/>
      <c r="D6" s="63"/>
      <c r="E6" s="63"/>
    </row>
    <row r="7" spans="1:6" ht="15" customHeight="1">
      <c r="A7" s="15" t="s">
        <v>47</v>
      </c>
      <c r="B7" s="16" t="s">
        <v>48</v>
      </c>
      <c r="C7" s="58" t="s">
        <v>77</v>
      </c>
      <c r="D7" s="58" t="s">
        <v>78</v>
      </c>
      <c r="E7" s="58" t="s">
        <v>79</v>
      </c>
      <c r="F7" s="59" t="s">
        <v>80</v>
      </c>
    </row>
    <row r="8" spans="1:6">
      <c r="A8" s="303" t="s">
        <v>283</v>
      </c>
      <c r="B8" s="188" t="s">
        <v>284</v>
      </c>
      <c r="C8" s="332">
        <v>1134149.58</v>
      </c>
      <c r="D8" s="332">
        <v>1134149.58</v>
      </c>
      <c r="E8" s="191"/>
      <c r="F8" s="148"/>
    </row>
    <row r="9" spans="1:6">
      <c r="A9" s="303"/>
      <c r="B9" s="188"/>
      <c r="C9" s="144"/>
      <c r="D9" s="191"/>
      <c r="E9" s="191"/>
      <c r="F9" s="148"/>
    </row>
    <row r="10" spans="1:6">
      <c r="A10" s="185"/>
      <c r="B10" s="185" t="s">
        <v>81</v>
      </c>
      <c r="C10" s="151">
        <f>SUM(C8:C9)</f>
        <v>1134149.58</v>
      </c>
      <c r="D10" s="151">
        <f>SUM(D8:D9)</f>
        <v>1134149.58</v>
      </c>
      <c r="E10" s="151">
        <f>SUM(E8:E9)</f>
        <v>0</v>
      </c>
      <c r="F10" s="185"/>
    </row>
    <row r="11" spans="1:6">
      <c r="A11" s="171"/>
      <c r="B11" s="171"/>
      <c r="C11" s="179"/>
      <c r="D11" s="179"/>
      <c r="E11" s="179"/>
      <c r="F11" s="171"/>
    </row>
    <row r="12" spans="1:6">
      <c r="A12" s="171"/>
      <c r="B12" s="171"/>
      <c r="C12" s="179"/>
      <c r="D12" s="179"/>
      <c r="E12" s="179"/>
      <c r="F12" s="171"/>
    </row>
    <row r="13" spans="1:6" ht="11.25" customHeight="1">
      <c r="A13" s="65" t="s">
        <v>274</v>
      </c>
      <c r="B13" s="66"/>
      <c r="C13" s="63"/>
      <c r="D13" s="63"/>
      <c r="E13" s="63"/>
      <c r="F13" s="12" t="s">
        <v>83</v>
      </c>
    </row>
    <row r="14" spans="1:6">
      <c r="A14" s="67"/>
      <c r="B14" s="67"/>
      <c r="C14" s="68"/>
      <c r="D14" s="68"/>
      <c r="E14" s="68"/>
    </row>
    <row r="15" spans="1:6" ht="15" customHeight="1">
      <c r="A15" s="15" t="s">
        <v>47</v>
      </c>
      <c r="B15" s="16" t="s">
        <v>48</v>
      </c>
      <c r="C15" s="58" t="s">
        <v>77</v>
      </c>
      <c r="D15" s="58" t="s">
        <v>78</v>
      </c>
      <c r="E15" s="58" t="s">
        <v>79</v>
      </c>
      <c r="F15" s="59" t="s">
        <v>80</v>
      </c>
    </row>
    <row r="16" spans="1:6" s="258" customFormat="1" ht="11.25" customHeight="1">
      <c r="A16" s="301"/>
      <c r="B16" s="188"/>
      <c r="C16" s="144"/>
      <c r="D16" s="144"/>
      <c r="E16" s="144"/>
      <c r="F16" s="148"/>
    </row>
    <row r="17" spans="1:6">
      <c r="A17" s="301"/>
      <c r="B17" s="188"/>
      <c r="C17" s="144"/>
      <c r="D17" s="144"/>
      <c r="E17" s="144"/>
      <c r="F17" s="148"/>
    </row>
    <row r="18" spans="1:6">
      <c r="A18" s="302"/>
      <c r="B18" s="185"/>
      <c r="C18" s="151"/>
      <c r="D18" s="151"/>
      <c r="E18" s="151">
        <f>SUM(E17:E17)</f>
        <v>0</v>
      </c>
      <c r="F18" s="185"/>
    </row>
    <row r="19" spans="1:6">
      <c r="A19" s="171"/>
      <c r="B19" s="171"/>
      <c r="C19" s="179"/>
      <c r="D19" s="179"/>
      <c r="E19" s="179"/>
      <c r="F19" s="171"/>
    </row>
    <row r="20" spans="1:6">
      <c r="A20" s="171"/>
      <c r="B20" s="171"/>
      <c r="C20" s="179"/>
      <c r="D20" s="179"/>
      <c r="E20" s="179"/>
      <c r="F20" s="171"/>
    </row>
    <row r="21" spans="1:6" ht="11.25" customHeight="1">
      <c r="A21" s="66" t="s">
        <v>201</v>
      </c>
      <c r="B21" s="171"/>
      <c r="C21" s="69"/>
      <c r="D21" s="69"/>
      <c r="E21" s="53"/>
      <c r="F21" s="54" t="s">
        <v>84</v>
      </c>
    </row>
    <row r="22" spans="1:6">
      <c r="A22" s="45"/>
      <c r="B22" s="45"/>
      <c r="C22" s="22"/>
    </row>
    <row r="23" spans="1:6" ht="15" customHeight="1">
      <c r="A23" s="15" t="s">
        <v>47</v>
      </c>
      <c r="B23" s="16" t="s">
        <v>48</v>
      </c>
      <c r="C23" s="58" t="s">
        <v>77</v>
      </c>
      <c r="D23" s="58" t="s">
        <v>78</v>
      </c>
      <c r="E23" s="58" t="s">
        <v>79</v>
      </c>
      <c r="F23" s="59" t="s">
        <v>80</v>
      </c>
    </row>
    <row r="24" spans="1:6" ht="13.5">
      <c r="A24" s="303" t="s">
        <v>285</v>
      </c>
      <c r="B24" s="188" t="s">
        <v>286</v>
      </c>
      <c r="C24" s="330">
        <v>932728.03</v>
      </c>
      <c r="D24" s="331" t="s">
        <v>450</v>
      </c>
      <c r="E24" s="330">
        <v>269262</v>
      </c>
      <c r="F24" s="148"/>
    </row>
    <row r="25" spans="1:6">
      <c r="A25" s="192"/>
      <c r="B25" s="192" t="s">
        <v>81</v>
      </c>
      <c r="C25" s="193">
        <f>SUM(C24:C24)</f>
        <v>932728.03</v>
      </c>
      <c r="D25" s="193">
        <f>SUM(D24:D24)</f>
        <v>0</v>
      </c>
      <c r="E25" s="193">
        <f>SUM(E24:E24)</f>
        <v>269262</v>
      </c>
      <c r="F25" s="193"/>
    </row>
    <row r="26" spans="1:6">
      <c r="A26" s="158"/>
      <c r="B26" s="159"/>
      <c r="C26" s="160"/>
      <c r="D26" s="160"/>
      <c r="E26" s="160"/>
      <c r="F26" s="159"/>
    </row>
  </sheetData>
  <dataValidations count="6">
    <dataValidation allowBlank="1" showInputMessage="1" showErrorMessage="1" prompt="Corresponde al nombre o descripción de la cuenta de acuerdo al Plan de Cuentas emitido por el CONAC." sqref="B7 B23 B15"/>
    <dataValidation allowBlank="1" showInputMessage="1" showErrorMessage="1" prompt="Corresponde al número de la cuenta de acuerdo al Plan de Cuentas emitido por el CONAC (DOF 22/11/2010)." sqref="A7 A23 A15"/>
    <dataValidation allowBlank="1" showInputMessage="1" showErrorMessage="1" prompt="Saldo al 31 de diciembre del año anterior a la cuenta pública que se presenta." sqref="C7 C23 C15"/>
    <dataValidation allowBlank="1" showInputMessage="1" showErrorMessage="1" prompt="Diferencia entre el saldo final y el inicial presentados." sqref="E7 E23 E15"/>
    <dataValidation allowBlank="1" showInputMessage="1" showErrorMessage="1" prompt="Importe final del periodo que corresponde la cuenta pública presentada (mensual:  enero, febrero, marzo, etc.; trimestral: 1er, 2do, 3ro. o 4to.)." sqref="D7 D23 D15"/>
    <dataValidation allowBlank="1" showInputMessage="1" showErrorMessage="1" prompt="Indicar el medio como se está amortizando el intangible, por tiempo, por uso." sqref="F7 F23 F15"/>
  </dataValidation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8"/>
  <sheetViews>
    <sheetView zoomScaleNormal="100" zoomScaleSheetLayoutView="100" workbookViewId="0">
      <selection activeCell="F18" sqref="F18"/>
    </sheetView>
  </sheetViews>
  <sheetFormatPr baseColWidth="10" defaultRowHeight="11.25"/>
  <cols>
    <col min="1" max="1" width="13.140625" style="70" customWidth="1"/>
    <col min="2" max="2" width="16.5703125" style="70" customWidth="1"/>
    <col min="3" max="4" width="10.5703125" style="70" customWidth="1"/>
    <col min="5" max="5" width="9.28515625" style="70" customWidth="1"/>
    <col min="6" max="6" width="6.140625" style="70" customWidth="1"/>
    <col min="7" max="7" width="9.28515625" style="70" customWidth="1"/>
    <col min="8" max="8" width="15.7109375" style="70" customWidth="1"/>
    <col min="9" max="16384" width="11.42578125" style="70"/>
  </cols>
  <sheetData>
    <row r="1" spans="1:17">
      <c r="A1" s="3" t="s">
        <v>44</v>
      </c>
      <c r="B1" s="3"/>
      <c r="C1" s="3"/>
      <c r="D1" s="3"/>
      <c r="E1" s="3"/>
      <c r="F1" s="3"/>
      <c r="G1" s="3"/>
      <c r="H1" s="7"/>
    </row>
    <row r="2" spans="1:17">
      <c r="A2" s="3" t="s">
        <v>249</v>
      </c>
      <c r="B2" s="3"/>
      <c r="C2" s="3"/>
      <c r="D2" s="3"/>
      <c r="E2" s="3"/>
      <c r="F2" s="3"/>
      <c r="G2" s="3"/>
      <c r="H2" s="8"/>
    </row>
    <row r="3" spans="1:17">
      <c r="A3" s="3"/>
      <c r="B3" s="3"/>
      <c r="C3" s="3"/>
      <c r="D3" s="3"/>
      <c r="E3" s="3"/>
      <c r="F3" s="3"/>
      <c r="G3" s="3"/>
      <c r="H3" s="8"/>
    </row>
    <row r="4" spans="1:17" ht="11.25" customHeight="1">
      <c r="A4" s="8"/>
      <c r="B4" s="8"/>
      <c r="C4" s="8"/>
      <c r="D4" s="8"/>
      <c r="E4" s="8"/>
      <c r="F4" s="8"/>
      <c r="G4" s="3"/>
      <c r="H4" s="281"/>
    </row>
    <row r="5" spans="1:17" ht="11.25" customHeight="1">
      <c r="A5" s="71" t="s">
        <v>86</v>
      </c>
      <c r="B5" s="72"/>
      <c r="C5" s="281"/>
      <c r="D5" s="281"/>
      <c r="E5" s="64"/>
      <c r="F5" s="64"/>
      <c r="G5" s="64"/>
      <c r="H5" s="280" t="s">
        <v>85</v>
      </c>
    </row>
    <row r="6" spans="1:17">
      <c r="J6" s="386"/>
      <c r="K6" s="386"/>
      <c r="L6" s="386"/>
      <c r="M6" s="386"/>
      <c r="N6" s="386"/>
      <c r="O6" s="386"/>
      <c r="P6" s="386"/>
      <c r="Q6" s="386"/>
    </row>
    <row r="7" spans="1:17">
      <c r="A7" s="3" t="s">
        <v>87</v>
      </c>
    </row>
    <row r="8" spans="1:17" ht="52.5" customHeight="1">
      <c r="A8" s="387" t="s">
        <v>88</v>
      </c>
      <c r="B8" s="387"/>
      <c r="C8" s="387"/>
      <c r="D8" s="387"/>
      <c r="E8" s="387"/>
      <c r="F8" s="387"/>
      <c r="G8" s="387"/>
      <c r="H8" s="387"/>
    </row>
  </sheetData>
  <mergeCells count="2">
    <mergeCell ref="J6:Q6"/>
    <mergeCell ref="A8:H8"/>
  </mergeCells>
  <pageMargins left="0.70866141732283472" right="0.70866141732283472" top="0.74803149606299213" bottom="0.74803149606299213" header="0.31496062992125984" footer="0.31496062992125984"/>
  <pageSetup scale="98" orientation="portrait" r:id="rId1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1"/>
  <sheetViews>
    <sheetView zoomScaleNormal="100" zoomScaleSheetLayoutView="100" workbookViewId="0"/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4" width="17.7109375" style="8" customWidth="1"/>
    <col min="5" max="16384" width="11.42578125" style="8"/>
  </cols>
  <sheetData>
    <row r="1" spans="1:4">
      <c r="A1" s="73" t="s">
        <v>44</v>
      </c>
      <c r="B1" s="73"/>
      <c r="C1" s="6"/>
      <c r="D1" s="7"/>
    </row>
    <row r="2" spans="1:4">
      <c r="A2" s="73" t="s">
        <v>249</v>
      </c>
      <c r="B2" s="73"/>
      <c r="C2" s="6"/>
    </row>
    <row r="3" spans="1:4">
      <c r="A3" s="42"/>
      <c r="B3" s="42"/>
      <c r="C3" s="74"/>
      <c r="D3" s="42"/>
    </row>
    <row r="4" spans="1:4">
      <c r="A4" s="42"/>
      <c r="B4" s="42"/>
      <c r="C4" s="74"/>
      <c r="D4" s="42"/>
    </row>
    <row r="5" spans="1:4" s="36" customFormat="1" ht="11.25" customHeight="1">
      <c r="A5" s="388" t="s">
        <v>194</v>
      </c>
      <c r="B5" s="389"/>
      <c r="C5" s="75"/>
      <c r="D5" s="76" t="s">
        <v>89</v>
      </c>
    </row>
    <row r="6" spans="1:4">
      <c r="A6" s="77"/>
      <c r="B6" s="77"/>
      <c r="C6" s="78"/>
      <c r="D6" s="77"/>
    </row>
    <row r="7" spans="1:4" ht="15" customHeight="1">
      <c r="A7" s="15" t="s">
        <v>47</v>
      </c>
      <c r="B7" s="16" t="s">
        <v>48</v>
      </c>
      <c r="C7" s="17" t="s">
        <v>49</v>
      </c>
      <c r="D7" s="52" t="s">
        <v>61</v>
      </c>
    </row>
    <row r="8" spans="1:4">
      <c r="A8" s="189"/>
      <c r="B8" s="189"/>
      <c r="C8" s="179"/>
      <c r="D8" s="194"/>
    </row>
    <row r="9" spans="1:4">
      <c r="A9" s="189"/>
      <c r="B9" s="189"/>
      <c r="C9" s="195"/>
      <c r="D9" s="194"/>
    </row>
    <row r="10" spans="1:4">
      <c r="A10" s="189"/>
      <c r="B10" s="189"/>
      <c r="C10" s="195"/>
      <c r="D10" s="196"/>
    </row>
    <row r="11" spans="1:4">
      <c r="A11" s="162"/>
      <c r="B11" s="162" t="s">
        <v>52</v>
      </c>
      <c r="C11" s="155">
        <f>SUM(C8:C10)</f>
        <v>0</v>
      </c>
      <c r="D11" s="197"/>
    </row>
  </sheetData>
  <mergeCells count="1">
    <mergeCell ref="A5:B5"/>
  </mergeCells>
  <dataValidations count="4">
    <dataValidation allowBlank="1" showInputMessage="1" showErrorMessage="1" prompt="Características cualitativas significativas que les impacten financieramente." sqref="D7"/>
    <dataValidation allowBlank="1" showInputMessage="1" showErrorMessage="1" prompt="Corresponde al número de la cuenta de acuerdo al Plan de Cuentas emitido por el CONAC (DOF 22/11/2010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l periodo que corresponde la cuenta pública presentada (mensual:  enero, febrero, marzo, etc.; trimestral: 1er, 2do, 3ro. o 4to.)." sqref="C7"/>
  </dataValidation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28"/>
  <sheetViews>
    <sheetView zoomScaleNormal="100" zoomScaleSheetLayoutView="100" workbookViewId="0">
      <selection activeCell="D21" sqref="D21"/>
    </sheetView>
  </sheetViews>
  <sheetFormatPr baseColWidth="10" defaultColWidth="13.7109375" defaultRowHeight="11.25"/>
  <cols>
    <col min="1" max="1" width="20.7109375" style="8" customWidth="1"/>
    <col min="2" max="2" width="43" style="8" customWidth="1"/>
    <col min="3" max="3" width="17.7109375" style="9" customWidth="1"/>
    <col min="4" max="7" width="16.28515625" style="9" customWidth="1"/>
    <col min="8" max="8" width="16.28515625" style="8" customWidth="1"/>
    <col min="9" max="16384" width="13.7109375" style="8"/>
  </cols>
  <sheetData>
    <row r="1" spans="1:8" ht="11.25" customHeight="1">
      <c r="A1" s="3" t="s">
        <v>44</v>
      </c>
      <c r="B1" s="3"/>
      <c r="C1" s="4"/>
      <c r="D1" s="4"/>
      <c r="E1" s="4"/>
      <c r="F1" s="4"/>
      <c r="G1" s="4"/>
      <c r="H1" s="7"/>
    </row>
    <row r="2" spans="1:8">
      <c r="A2" s="3" t="s">
        <v>249</v>
      </c>
      <c r="B2" s="3"/>
      <c r="C2" s="4"/>
      <c r="D2" s="4"/>
      <c r="E2" s="4"/>
      <c r="F2" s="4"/>
      <c r="G2" s="4"/>
      <c r="H2" s="9"/>
    </row>
    <row r="3" spans="1:8">
      <c r="H3" s="9"/>
    </row>
    <row r="4" spans="1:8">
      <c r="H4" s="9"/>
    </row>
    <row r="5" spans="1:8" ht="11.25" customHeight="1">
      <c r="A5" s="10" t="s">
        <v>269</v>
      </c>
      <c r="B5" s="12"/>
      <c r="C5" s="80"/>
      <c r="D5" s="80"/>
      <c r="E5" s="80"/>
      <c r="F5" s="80"/>
      <c r="G5" s="80"/>
      <c r="H5" s="81" t="s">
        <v>90</v>
      </c>
    </row>
    <row r="6" spans="1:8">
      <c r="A6" s="385"/>
      <c r="B6" s="390"/>
    </row>
    <row r="7" spans="1:8" ht="15" customHeight="1">
      <c r="A7" s="15" t="s">
        <v>47</v>
      </c>
      <c r="B7" s="16" t="s">
        <v>48</v>
      </c>
      <c r="C7" s="40" t="s">
        <v>49</v>
      </c>
      <c r="D7" s="40" t="s">
        <v>57</v>
      </c>
      <c r="E7" s="40" t="s">
        <v>58</v>
      </c>
      <c r="F7" s="40" t="s">
        <v>59</v>
      </c>
      <c r="G7" s="41" t="s">
        <v>60</v>
      </c>
      <c r="H7" s="16" t="s">
        <v>61</v>
      </c>
    </row>
    <row r="8" spans="1:8">
      <c r="A8" s="301">
        <v>211200001</v>
      </c>
      <c r="B8" s="342" t="s">
        <v>294</v>
      </c>
      <c r="C8" s="347">
        <v>-741750.15</v>
      </c>
      <c r="D8" s="144"/>
      <c r="E8" s="144"/>
      <c r="F8" s="144"/>
      <c r="G8" s="144"/>
      <c r="H8" s="198"/>
    </row>
    <row r="9" spans="1:8" s="296" customFormat="1">
      <c r="A9" s="301" t="s">
        <v>351</v>
      </c>
      <c r="B9" s="342" t="s">
        <v>362</v>
      </c>
      <c r="C9" s="347">
        <v>-1656299.09</v>
      </c>
      <c r="D9" s="144"/>
      <c r="E9" s="144"/>
      <c r="F9" s="144"/>
      <c r="G9" s="144"/>
      <c r="H9" s="198"/>
    </row>
    <row r="10" spans="1:8" s="296" customFormat="1">
      <c r="A10" s="301" t="s">
        <v>352</v>
      </c>
      <c r="B10" s="342" t="s">
        <v>363</v>
      </c>
      <c r="C10" s="347">
        <v>333278.34000000003</v>
      </c>
      <c r="D10" s="144"/>
      <c r="E10" s="144"/>
      <c r="F10" s="144"/>
      <c r="G10" s="144"/>
      <c r="H10" s="198"/>
    </row>
    <row r="11" spans="1:8" s="296" customFormat="1">
      <c r="A11" s="301" t="s">
        <v>353</v>
      </c>
      <c r="B11" s="342" t="s">
        <v>364</v>
      </c>
      <c r="C11" s="347">
        <v>-255819.13</v>
      </c>
      <c r="D11" s="144"/>
      <c r="E11" s="144"/>
      <c r="F11" s="144"/>
      <c r="G11" s="144"/>
      <c r="H11" s="198"/>
    </row>
    <row r="12" spans="1:8" s="296" customFormat="1">
      <c r="A12" s="301" t="s">
        <v>354</v>
      </c>
      <c r="B12" s="342" t="s">
        <v>365</v>
      </c>
      <c r="C12" s="347">
        <v>-12956.59</v>
      </c>
      <c r="D12" s="144"/>
      <c r="E12" s="144"/>
      <c r="F12" s="144"/>
      <c r="G12" s="144"/>
      <c r="H12" s="198"/>
    </row>
    <row r="13" spans="1:8" s="296" customFormat="1">
      <c r="A13" s="301" t="s">
        <v>355</v>
      </c>
      <c r="B13" s="342" t="s">
        <v>366</v>
      </c>
      <c r="C13" s="347">
        <v>-102048.71</v>
      </c>
      <c r="D13" s="144"/>
      <c r="E13" s="144"/>
      <c r="F13" s="144"/>
      <c r="G13" s="144"/>
      <c r="H13" s="198"/>
    </row>
    <row r="14" spans="1:8" s="296" customFormat="1">
      <c r="A14" s="301" t="s">
        <v>356</v>
      </c>
      <c r="B14" s="342" t="s">
        <v>367</v>
      </c>
      <c r="C14" s="348">
        <v>-0.79</v>
      </c>
      <c r="D14" s="144"/>
      <c r="E14" s="144"/>
      <c r="F14" s="144"/>
      <c r="G14" s="144"/>
      <c r="H14" s="198"/>
    </row>
    <row r="15" spans="1:8" s="296" customFormat="1">
      <c r="A15" s="301" t="s">
        <v>357</v>
      </c>
      <c r="B15" s="342" t="s">
        <v>368</v>
      </c>
      <c r="C15" s="348">
        <v>844.17</v>
      </c>
      <c r="D15" s="144"/>
      <c r="E15" s="144"/>
      <c r="F15" s="144"/>
      <c r="G15" s="144"/>
      <c r="H15" s="198"/>
    </row>
    <row r="16" spans="1:8" s="296" customFormat="1">
      <c r="A16" s="301" t="s">
        <v>358</v>
      </c>
      <c r="B16" s="342" t="s">
        <v>369</v>
      </c>
      <c r="C16" s="348">
        <v>-89.11</v>
      </c>
      <c r="D16" s="144"/>
      <c r="E16" s="144"/>
      <c r="F16" s="144"/>
      <c r="G16" s="144"/>
      <c r="H16" s="198"/>
    </row>
    <row r="17" spans="1:8" s="296" customFormat="1">
      <c r="A17" s="301" t="s">
        <v>359</v>
      </c>
      <c r="B17" s="342" t="s">
        <v>370</v>
      </c>
      <c r="C17" s="347">
        <v>3792</v>
      </c>
      <c r="D17" s="144"/>
      <c r="E17" s="144"/>
      <c r="F17" s="144"/>
      <c r="G17" s="144"/>
      <c r="H17" s="198"/>
    </row>
    <row r="18" spans="1:8" s="296" customFormat="1">
      <c r="A18" s="301" t="s">
        <v>360</v>
      </c>
      <c r="B18" s="342" t="s">
        <v>371</v>
      </c>
      <c r="C18" s="347">
        <v>48997.83</v>
      </c>
      <c r="D18" s="144"/>
      <c r="E18" s="144"/>
      <c r="F18" s="144"/>
      <c r="G18" s="144"/>
      <c r="H18" s="198"/>
    </row>
    <row r="19" spans="1:8" s="296" customFormat="1">
      <c r="A19" s="301" t="s">
        <v>361</v>
      </c>
      <c r="B19" s="342" t="s">
        <v>372</v>
      </c>
      <c r="C19" s="347">
        <v>-341137.1</v>
      </c>
      <c r="D19" s="144"/>
      <c r="E19" s="144"/>
      <c r="F19" s="144"/>
      <c r="G19" s="144"/>
      <c r="H19" s="198"/>
    </row>
    <row r="20" spans="1:8" s="296" customFormat="1">
      <c r="A20" s="301"/>
      <c r="B20" s="172"/>
      <c r="C20" s="333"/>
      <c r="D20" s="144"/>
      <c r="E20" s="144"/>
      <c r="F20" s="144"/>
      <c r="G20" s="144"/>
      <c r="H20" s="198"/>
    </row>
    <row r="21" spans="1:8" s="296" customFormat="1">
      <c r="A21" s="301"/>
      <c r="B21" s="172"/>
      <c r="C21" s="334"/>
      <c r="D21" s="144"/>
      <c r="E21" s="144"/>
      <c r="F21" s="144"/>
      <c r="G21" s="144"/>
      <c r="H21" s="198"/>
    </row>
    <row r="22" spans="1:8" s="296" customFormat="1">
      <c r="A22" s="301"/>
      <c r="B22" s="172"/>
      <c r="C22" s="144"/>
      <c r="D22" s="144"/>
      <c r="E22" s="144"/>
      <c r="F22" s="144"/>
      <c r="G22" s="144"/>
      <c r="H22" s="198"/>
    </row>
    <row r="23" spans="1:8" s="296" customFormat="1">
      <c r="A23" s="301"/>
      <c r="B23" s="172"/>
      <c r="C23" s="157"/>
      <c r="D23" s="144"/>
      <c r="E23" s="144"/>
      <c r="F23" s="144"/>
      <c r="G23" s="144"/>
      <c r="H23" s="198"/>
    </row>
    <row r="24" spans="1:8">
      <c r="A24" s="301"/>
      <c r="B24" s="172"/>
      <c r="C24" s="144"/>
      <c r="D24" s="144"/>
      <c r="E24" s="144"/>
      <c r="F24" s="144"/>
      <c r="G24" s="144"/>
      <c r="H24" s="198"/>
    </row>
    <row r="25" spans="1:8">
      <c r="A25" s="301"/>
      <c r="B25" s="172"/>
      <c r="C25" s="157"/>
      <c r="D25" s="144"/>
      <c r="E25" s="144"/>
      <c r="F25" s="144"/>
      <c r="G25" s="144"/>
      <c r="H25" s="198"/>
    </row>
    <row r="26" spans="1:8">
      <c r="A26" s="301"/>
      <c r="B26" s="172"/>
      <c r="C26" s="144"/>
      <c r="D26" s="144"/>
      <c r="E26" s="144"/>
      <c r="F26" s="144"/>
      <c r="G26" s="144"/>
      <c r="H26" s="198"/>
    </row>
    <row r="27" spans="1:8">
      <c r="A27" s="301"/>
      <c r="B27" s="172"/>
      <c r="C27" s="157"/>
      <c r="D27" s="144"/>
      <c r="E27" s="144"/>
      <c r="F27" s="144"/>
      <c r="G27" s="144"/>
      <c r="H27" s="198"/>
    </row>
    <row r="28" spans="1:8">
      <c r="A28" s="199"/>
      <c r="B28" s="199" t="s">
        <v>52</v>
      </c>
      <c r="C28" s="200">
        <f>SUM(C8:C27)</f>
        <v>-2723188.33</v>
      </c>
      <c r="D28" s="200">
        <f>SUM(D8:D27)</f>
        <v>0</v>
      </c>
      <c r="E28" s="200">
        <f>SUM(E8:E27)</f>
        <v>0</v>
      </c>
      <c r="F28" s="200">
        <f>SUM(F8:F27)</f>
        <v>0</v>
      </c>
      <c r="G28" s="200">
        <f>SUM(G8:G27)</f>
        <v>0</v>
      </c>
      <c r="H28" s="200"/>
    </row>
  </sheetData>
  <mergeCells count="1">
    <mergeCell ref="A6:B6"/>
  </mergeCells>
  <dataValidations count="8">
    <dataValidation allowBlank="1" showInputMessage="1" showErrorMessage="1" prompt="Corresponde al número de la cuenta de acuerdo al Plan de Cuentas emitido por el CONAC (DOF 22/11/2010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Importe de la cuentas por cobrar con fecha de vencimiento de 1 a 90 días." sqref="D7"/>
    <dataValidation allowBlank="1" showInputMessage="1" showErrorMessage="1" prompt="Importe de la cuentas por cobrar con fecha de vencimiento de 91 a 180 días." sqref="E7"/>
    <dataValidation allowBlank="1" showInputMessage="1" showErrorMessage="1" prompt="Importe de la cuentas por cobrar con fecha de vencimiento de 181 a 365 días." sqref="F7"/>
    <dataValidation allowBlank="1" showInputMessage="1" showErrorMessage="1" prompt="Importe de la cuentas por cobrar con vencimiento mayor a 365 días." sqref="G7"/>
    <dataValidation allowBlank="1" showInputMessage="1" showErrorMessage="1" prompt="Informar sobre la factibilidad de pago." sqref="H7"/>
    <dataValidation allowBlank="1" showInputMessage="1" showErrorMessage="1" prompt="Saldo final del periodo que corresponde la cuenta pública presentada (mensual:  enero, febrero, marzo, etc.; trimestral: 1er, 2do, 3ro. o 4to.)." sqref="C7"/>
  </dataValidations>
  <pageMargins left="0.7" right="0.7" top="0.75" bottom="0.75" header="0.3" footer="0.3"/>
  <pageSetup scale="5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26"/>
  <sheetViews>
    <sheetView zoomScaleNormal="100" zoomScaleSheetLayoutView="100" workbookViewId="0"/>
  </sheetViews>
  <sheetFormatPr baseColWidth="10" defaultColWidth="13.7109375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3.7109375" style="8"/>
  </cols>
  <sheetData>
    <row r="1" spans="1:5">
      <c r="A1" s="3" t="s">
        <v>44</v>
      </c>
      <c r="B1" s="3"/>
      <c r="D1" s="9"/>
    </row>
    <row r="2" spans="1:5">
      <c r="A2" s="3" t="s">
        <v>249</v>
      </c>
      <c r="B2" s="3"/>
      <c r="D2" s="9"/>
      <c r="E2" s="7" t="s">
        <v>45</v>
      </c>
    </row>
    <row r="3" spans="1:5">
      <c r="D3" s="9"/>
    </row>
    <row r="4" spans="1:5">
      <c r="D4" s="9"/>
    </row>
    <row r="5" spans="1:5" ht="11.25" customHeight="1">
      <c r="A5" s="10" t="s">
        <v>195</v>
      </c>
      <c r="B5" s="12"/>
      <c r="E5" s="81" t="s">
        <v>91</v>
      </c>
    </row>
    <row r="6" spans="1:5">
      <c r="A6" s="385"/>
      <c r="B6" s="390"/>
    </row>
    <row r="7" spans="1:5" ht="15" customHeight="1">
      <c r="A7" s="15" t="s">
        <v>47</v>
      </c>
      <c r="B7" s="16" t="s">
        <v>48</v>
      </c>
      <c r="C7" s="17" t="s">
        <v>49</v>
      </c>
      <c r="D7" s="17" t="s">
        <v>92</v>
      </c>
      <c r="E7" s="17" t="s">
        <v>61</v>
      </c>
    </row>
    <row r="8" spans="1:5">
      <c r="A8" s="201"/>
      <c r="B8" s="202"/>
      <c r="C8" s="203"/>
      <c r="D8" s="198"/>
      <c r="E8" s="148"/>
    </row>
    <row r="9" spans="1:5">
      <c r="A9" s="172"/>
      <c r="B9" s="204"/>
      <c r="C9" s="198"/>
      <c r="D9" s="198"/>
      <c r="E9" s="148"/>
    </row>
    <row r="10" spans="1:5">
      <c r="A10" s="199"/>
      <c r="B10" s="199" t="s">
        <v>52</v>
      </c>
      <c r="C10" s="205">
        <f>SUM(C8:C9)</f>
        <v>0</v>
      </c>
      <c r="D10" s="206"/>
      <c r="E10" s="206"/>
    </row>
    <row r="13" spans="1:5" ht="11.25" customHeight="1">
      <c r="A13" s="284" t="s">
        <v>259</v>
      </c>
      <c r="B13" s="284"/>
      <c r="E13" s="81" t="s">
        <v>91</v>
      </c>
    </row>
    <row r="14" spans="1:5">
      <c r="D14" s="80"/>
    </row>
    <row r="15" spans="1:5" ht="15" customHeight="1">
      <c r="A15" s="15" t="s">
        <v>47</v>
      </c>
      <c r="B15" s="16" t="s">
        <v>48</v>
      </c>
      <c r="C15" s="17" t="s">
        <v>49</v>
      </c>
      <c r="D15" s="17" t="s">
        <v>92</v>
      </c>
      <c r="E15" s="17" t="s">
        <v>61</v>
      </c>
    </row>
    <row r="16" spans="1:5" s="258" customFormat="1" ht="11.25" customHeight="1">
      <c r="A16" s="172"/>
      <c r="B16" s="172"/>
      <c r="C16" s="198"/>
      <c r="D16" s="198"/>
      <c r="E16" s="148"/>
    </row>
    <row r="17" spans="1:5">
      <c r="A17" s="172"/>
      <c r="B17" s="172"/>
      <c r="C17" s="198"/>
      <c r="D17" s="198"/>
      <c r="E17" s="148"/>
    </row>
    <row r="18" spans="1:5">
      <c r="A18" s="207"/>
      <c r="B18" s="207" t="s">
        <v>52</v>
      </c>
      <c r="C18" s="208">
        <f>SUM(C16:C17)</f>
        <v>0</v>
      </c>
      <c r="D18" s="206"/>
      <c r="E18" s="206"/>
    </row>
    <row r="21" spans="1:5">
      <c r="A21" s="10" t="s">
        <v>202</v>
      </c>
      <c r="B21" s="139"/>
      <c r="D21" s="140"/>
      <c r="E21" s="81" t="s">
        <v>91</v>
      </c>
    </row>
    <row r="22" spans="1:5">
      <c r="A22" s="385"/>
      <c r="B22" s="390"/>
      <c r="D22" s="140"/>
      <c r="E22" s="140"/>
    </row>
    <row r="23" spans="1:5" ht="15" customHeight="1">
      <c r="A23" s="15" t="s">
        <v>47</v>
      </c>
      <c r="B23" s="16" t="s">
        <v>48</v>
      </c>
      <c r="C23" s="17" t="s">
        <v>49</v>
      </c>
      <c r="D23" s="17" t="s">
        <v>92</v>
      </c>
      <c r="E23" s="17" t="s">
        <v>61</v>
      </c>
    </row>
    <row r="24" spans="1:5">
      <c r="A24" s="201"/>
      <c r="B24" s="202"/>
      <c r="C24" s="203"/>
      <c r="D24" s="198"/>
      <c r="E24" s="148"/>
    </row>
    <row r="25" spans="1:5">
      <c r="A25" s="172"/>
      <c r="B25" s="204"/>
      <c r="C25" s="198"/>
      <c r="D25" s="198"/>
      <c r="E25" s="148"/>
    </row>
    <row r="26" spans="1:5">
      <c r="A26" s="199"/>
      <c r="B26" s="199" t="s">
        <v>52</v>
      </c>
      <c r="C26" s="205">
        <f>SUM(C24:C25)</f>
        <v>0</v>
      </c>
      <c r="D26" s="206"/>
      <c r="E26" s="206"/>
    </row>
  </sheetData>
  <mergeCells count="2">
    <mergeCell ref="A6:B6"/>
    <mergeCell ref="A22:B22"/>
  </mergeCells>
  <dataValidations count="5">
    <dataValidation allowBlank="1" showInputMessage="1" showErrorMessage="1" prompt="Características cualitativas significativas que les impacten financieramente." sqref="E7 E23 E15"/>
    <dataValidation allowBlank="1" showInputMessage="1" showErrorMessage="1" prompt="Especificar origen de dicho recurso: Federal, Estatal, Municipal, Particulares." sqref="D7 D23 D15"/>
    <dataValidation allowBlank="1" showInputMessage="1" showErrorMessage="1" prompt="Corresponde al nombre o descripción de la cuenta de acuerdo al Plan de Cuentas emitido por el CONAC." sqref="B7 B23 B15"/>
    <dataValidation allowBlank="1" showInputMessage="1" showErrorMessage="1" prompt="Corresponde al número de la cuenta de acuerdo al Plan de Cuentas emitido por el CONAC (DOF 22/11/2010)." sqref="A7 A23 A15"/>
    <dataValidation allowBlank="1" showInputMessage="1" showErrorMessage="1" prompt="Saldo final del periodo que corresponde la cuenta pública presentada (mensual:  enero, febrero, marzo, etc.; trimestral: 1er, 2do, 3ro. o 4to.)." sqref="C7 C23 C15"/>
  </dataValidations>
  <pageMargins left="0.7" right="0.7" top="0.75" bottom="0.75" header="0.3" footer="0.3"/>
  <pageSetup scale="6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10"/>
  <sheetViews>
    <sheetView zoomScaleNormal="100" zoomScaleSheetLayoutView="100" workbookViewId="0">
      <selection activeCell="F34" sqref="F34"/>
    </sheetView>
  </sheetViews>
  <sheetFormatPr baseColWidth="10" defaultRowHeight="11.25"/>
  <cols>
    <col min="1" max="1" width="20.7109375" style="8" customWidth="1"/>
    <col min="2" max="2" width="43.4257812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 s="42" customFormat="1">
      <c r="A1" s="73" t="s">
        <v>44</v>
      </c>
      <c r="B1" s="73"/>
      <c r="C1" s="82"/>
      <c r="D1" s="83"/>
      <c r="E1" s="7"/>
    </row>
    <row r="2" spans="1:5" s="42" customFormat="1">
      <c r="A2" s="73" t="s">
        <v>249</v>
      </c>
      <c r="B2" s="73"/>
      <c r="C2" s="43"/>
    </row>
    <row r="3" spans="1:5" s="42" customFormat="1">
      <c r="C3" s="43"/>
    </row>
    <row r="4" spans="1:5" s="42" customFormat="1">
      <c r="C4" s="43"/>
    </row>
    <row r="5" spans="1:5" s="42" customFormat="1" ht="11.25" customHeight="1">
      <c r="A5" s="10" t="s">
        <v>196</v>
      </c>
      <c r="B5" s="10"/>
      <c r="C5" s="43"/>
      <c r="D5" s="84"/>
      <c r="E5" s="12" t="s">
        <v>93</v>
      </c>
    </row>
    <row r="6" spans="1:5" s="83" customFormat="1">
      <c r="A6" s="45"/>
      <c r="B6" s="45"/>
      <c r="C6" s="80"/>
      <c r="D6" s="84"/>
    </row>
    <row r="7" spans="1:5" ht="15" customHeight="1">
      <c r="A7" s="15" t="s">
        <v>47</v>
      </c>
      <c r="B7" s="16" t="s">
        <v>48</v>
      </c>
      <c r="C7" s="17" t="s">
        <v>49</v>
      </c>
      <c r="D7" s="17" t="s">
        <v>92</v>
      </c>
      <c r="E7" s="17" t="s">
        <v>61</v>
      </c>
    </row>
    <row r="8" spans="1:5" s="227" customFormat="1" ht="11.25" customHeight="1">
      <c r="A8" s="299"/>
      <c r="B8" s="184"/>
      <c r="C8" s="144"/>
      <c r="D8" s="144"/>
      <c r="E8" s="148"/>
    </row>
    <row r="9" spans="1:5">
      <c r="A9" s="161"/>
      <c r="B9" s="184"/>
      <c r="C9" s="144"/>
      <c r="D9" s="144"/>
      <c r="E9" s="148"/>
    </row>
    <row r="10" spans="1:5">
      <c r="A10" s="209"/>
      <c r="B10" s="209" t="s">
        <v>52</v>
      </c>
      <c r="C10" s="210">
        <f>SUM(C8:C9)</f>
        <v>0</v>
      </c>
      <c r="D10" s="151"/>
      <c r="E10" s="151"/>
    </row>
  </sheetData>
  <dataValidations count="5">
    <dataValidation allowBlank="1" showInputMessage="1" showErrorMessage="1" prompt="Corresponde al número de la cuenta de acuerdo al Plan de Cuentas emitido por el CONAC (DOF 22/11/2010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Especificar origen de dicho recurso: Federal, Estatal, Municipal, Particulares." sqref="D7"/>
    <dataValidation allowBlank="1" showInputMessage="1" showErrorMessage="1" prompt="Características cualitativas significativas que les impacten financieramente." sqref="E7"/>
    <dataValidation allowBlank="1" showInputMessage="1" showErrorMessage="1" prompt="Saldo final del periodo que corresponde la cuenta pública presentada (mensual:  enero, febrero, marzo, etc.; trimestral: 1er, 2do, 3ro. o 4to.)." sqref="C7"/>
  </dataValidations>
  <pageMargins left="0.7" right="0.7" top="0.75" bottom="0.75" header="0.3" footer="0.3"/>
  <pageSetup scale="7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7"/>
  <sheetViews>
    <sheetView zoomScaleNormal="100" zoomScaleSheetLayoutView="100" workbookViewId="0">
      <selection sqref="A1:Z1"/>
    </sheetView>
  </sheetViews>
  <sheetFormatPr baseColWidth="10" defaultRowHeight="11.25"/>
  <cols>
    <col min="1" max="1" width="8.7109375" style="85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8" width="12.7109375" style="87" customWidth="1"/>
    <col min="9" max="9" width="13.42578125" style="87" customWidth="1"/>
    <col min="10" max="10" width="9.42578125" style="87" customWidth="1"/>
    <col min="11" max="15" width="12.7109375" style="87" customWidth="1"/>
    <col min="16" max="16" width="9.140625" style="2" customWidth="1"/>
    <col min="17" max="18" width="10.7109375" style="2" customWidth="1"/>
    <col min="19" max="19" width="10.7109375" style="97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42"/>
    <col min="29" max="16384" width="11.42578125" style="83"/>
  </cols>
  <sheetData>
    <row r="1" spans="1:28" ht="18" customHeight="1">
      <c r="A1" s="395" t="s">
        <v>94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  <c r="W1" s="395"/>
      <c r="X1" s="395"/>
      <c r="Y1" s="395"/>
      <c r="Z1" s="395"/>
      <c r="AA1" s="7"/>
    </row>
    <row r="2" spans="1:28">
      <c r="A2" s="3" t="s">
        <v>95</v>
      </c>
      <c r="B2" s="8"/>
      <c r="C2" s="8"/>
      <c r="D2" s="8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8"/>
      <c r="Q2" s="8"/>
      <c r="R2" s="8"/>
      <c r="S2" s="86"/>
      <c r="T2" s="8"/>
      <c r="U2" s="8"/>
      <c r="V2" s="8"/>
      <c r="W2" s="8"/>
      <c r="X2" s="8"/>
      <c r="Y2" s="8"/>
      <c r="Z2" s="8"/>
    </row>
    <row r="3" spans="1:28">
      <c r="A3" s="8"/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8"/>
      <c r="Q3" s="8"/>
      <c r="R3" s="8"/>
      <c r="S3" s="86"/>
      <c r="T3" s="8"/>
      <c r="U3" s="8"/>
      <c r="V3" s="8"/>
      <c r="W3" s="8"/>
      <c r="X3" s="8"/>
      <c r="Y3" s="8"/>
      <c r="Z3" s="8"/>
      <c r="AA3" s="8"/>
    </row>
    <row r="4" spans="1:28">
      <c r="A4" s="8"/>
      <c r="B4" s="8"/>
      <c r="C4" s="8"/>
      <c r="D4" s="8"/>
      <c r="E4" s="8"/>
      <c r="F4" s="9"/>
      <c r="G4" s="9"/>
      <c r="H4" s="9"/>
      <c r="I4" s="9"/>
      <c r="J4" s="9"/>
      <c r="K4" s="9"/>
      <c r="L4" s="9"/>
      <c r="M4" s="9"/>
      <c r="N4" s="9"/>
      <c r="O4" s="9"/>
      <c r="P4" s="8"/>
      <c r="Q4" s="8"/>
      <c r="R4" s="8"/>
      <c r="S4" s="86"/>
      <c r="T4" s="8"/>
      <c r="U4" s="8"/>
      <c r="V4" s="8"/>
      <c r="W4" s="8"/>
      <c r="X4" s="8"/>
      <c r="Y4" s="8"/>
      <c r="Z4" s="8"/>
      <c r="AA4" s="8"/>
    </row>
    <row r="5" spans="1:28" ht="11.25" customHeight="1">
      <c r="A5" s="391" t="s">
        <v>186</v>
      </c>
      <c r="B5" s="392"/>
      <c r="C5" s="392"/>
      <c r="D5" s="392"/>
      <c r="E5" s="393"/>
      <c r="F5" s="43"/>
      <c r="G5" s="43"/>
      <c r="H5" s="43"/>
      <c r="I5" s="43"/>
      <c r="O5" s="9"/>
      <c r="P5" s="396" t="s">
        <v>96</v>
      </c>
      <c r="Q5" s="396"/>
      <c r="R5" s="396"/>
      <c r="S5" s="396"/>
      <c r="T5" s="396"/>
      <c r="U5" s="8"/>
      <c r="V5" s="8"/>
      <c r="W5" s="8"/>
      <c r="X5" s="8"/>
      <c r="Y5" s="8"/>
      <c r="Z5" s="8"/>
      <c r="AA5" s="8"/>
    </row>
    <row r="6" spans="1:28">
      <c r="A6" s="262"/>
      <c r="B6" s="263"/>
      <c r="C6" s="264"/>
      <c r="D6" s="19"/>
      <c r="E6" s="84"/>
      <c r="F6" s="80"/>
      <c r="G6" s="80"/>
      <c r="H6" s="80"/>
      <c r="I6" s="80"/>
      <c r="J6" s="21"/>
      <c r="K6" s="21"/>
      <c r="L6" s="21"/>
      <c r="M6" s="21"/>
      <c r="N6" s="21"/>
      <c r="O6" s="21"/>
      <c r="P6" s="19"/>
      <c r="Q6" s="19"/>
      <c r="R6" s="19"/>
      <c r="S6" s="88"/>
      <c r="T6" s="19"/>
      <c r="U6" s="19"/>
      <c r="V6" s="19"/>
      <c r="W6" s="19"/>
      <c r="X6" s="19"/>
      <c r="Y6" s="19"/>
      <c r="Z6" s="19"/>
      <c r="AA6" s="19"/>
      <c r="AB6" s="83"/>
    </row>
    <row r="7" spans="1:28" ht="15.75" customHeight="1">
      <c r="A7" s="265"/>
      <c r="B7" s="397" t="s">
        <v>97</v>
      </c>
      <c r="C7" s="397"/>
      <c r="D7" s="397"/>
      <c r="E7" s="397"/>
      <c r="F7" s="397"/>
      <c r="G7" s="397"/>
      <c r="H7" s="397"/>
      <c r="I7" s="397"/>
      <c r="J7" s="397"/>
      <c r="K7" s="397"/>
      <c r="L7" s="397"/>
      <c r="M7" s="397"/>
      <c r="N7" s="397"/>
      <c r="O7" s="397"/>
      <c r="P7" s="397"/>
      <c r="Q7" s="397"/>
      <c r="R7" s="397"/>
      <c r="S7" s="397"/>
      <c r="T7" s="397"/>
      <c r="U7" s="397"/>
      <c r="V7" s="397"/>
      <c r="W7" s="397"/>
      <c r="X7" s="397"/>
      <c r="Y7" s="397"/>
      <c r="Z7" s="397"/>
      <c r="AA7" s="398"/>
    </row>
    <row r="8" spans="1:28" ht="33.75" customHeight="1">
      <c r="A8" s="394" t="s">
        <v>181</v>
      </c>
      <c r="B8" s="394" t="s">
        <v>98</v>
      </c>
      <c r="C8" s="394" t="s">
        <v>99</v>
      </c>
      <c r="D8" s="394" t="s">
        <v>210</v>
      </c>
      <c r="E8" s="394" t="s">
        <v>182</v>
      </c>
      <c r="F8" s="394" t="s">
        <v>176</v>
      </c>
      <c r="G8" s="394"/>
      <c r="H8" s="266" t="s">
        <v>175</v>
      </c>
      <c r="I8" s="394" t="s">
        <v>183</v>
      </c>
      <c r="J8" s="394" t="s">
        <v>100</v>
      </c>
      <c r="K8" s="394" t="s">
        <v>177</v>
      </c>
      <c r="L8" s="394"/>
      <c r="M8" s="394" t="s">
        <v>178</v>
      </c>
      <c r="N8" s="394" t="s">
        <v>179</v>
      </c>
      <c r="O8" s="394" t="s">
        <v>101</v>
      </c>
      <c r="P8" s="394" t="s">
        <v>184</v>
      </c>
      <c r="Q8" s="394" t="s">
        <v>185</v>
      </c>
      <c r="R8" s="394" t="s">
        <v>102</v>
      </c>
      <c r="S8" s="394" t="s">
        <v>103</v>
      </c>
      <c r="T8" s="394" t="s">
        <v>104</v>
      </c>
      <c r="U8" s="394" t="s">
        <v>105</v>
      </c>
      <c r="V8" s="394" t="s">
        <v>106</v>
      </c>
      <c r="W8" s="394" t="s">
        <v>107</v>
      </c>
      <c r="X8" s="394" t="s">
        <v>108</v>
      </c>
      <c r="Y8" s="394" t="s">
        <v>180</v>
      </c>
      <c r="Z8" s="394" t="s">
        <v>109</v>
      </c>
      <c r="AA8" s="394" t="s">
        <v>110</v>
      </c>
    </row>
    <row r="9" spans="1:28" s="90" customFormat="1" ht="33.75" customHeight="1">
      <c r="A9" s="394"/>
      <c r="B9" s="394"/>
      <c r="C9" s="394"/>
      <c r="D9" s="394"/>
      <c r="E9" s="394"/>
      <c r="F9" s="267" t="s">
        <v>111</v>
      </c>
      <c r="G9" s="267" t="s">
        <v>112</v>
      </c>
      <c r="H9" s="267" t="s">
        <v>112</v>
      </c>
      <c r="I9" s="394"/>
      <c r="J9" s="394"/>
      <c r="K9" s="267" t="s">
        <v>111</v>
      </c>
      <c r="L9" s="267" t="s">
        <v>112</v>
      </c>
      <c r="M9" s="394"/>
      <c r="N9" s="394"/>
      <c r="O9" s="394"/>
      <c r="P9" s="394"/>
      <c r="Q9" s="394"/>
      <c r="R9" s="394"/>
      <c r="S9" s="394"/>
      <c r="T9" s="394"/>
      <c r="U9" s="394"/>
      <c r="V9" s="394"/>
      <c r="W9" s="394"/>
      <c r="X9" s="394"/>
      <c r="Y9" s="394"/>
      <c r="Z9" s="394"/>
      <c r="AA9" s="394"/>
      <c r="AB9" s="89"/>
    </row>
    <row r="10" spans="1:28">
      <c r="A10" s="268" t="s">
        <v>113</v>
      </c>
      <c r="B10" s="163"/>
      <c r="C10" s="164"/>
      <c r="D10" s="164"/>
      <c r="E10" s="164"/>
      <c r="F10" s="165"/>
      <c r="G10" s="165"/>
      <c r="H10" s="166"/>
      <c r="I10" s="166"/>
      <c r="J10" s="167"/>
      <c r="K10" s="165"/>
      <c r="L10" s="165"/>
      <c r="M10" s="165"/>
      <c r="N10" s="165"/>
      <c r="O10" s="165"/>
      <c r="P10" s="168"/>
      <c r="Q10" s="168"/>
      <c r="R10" s="169"/>
      <c r="S10" s="169"/>
      <c r="T10" s="164"/>
      <c r="U10" s="164"/>
      <c r="V10" s="163"/>
      <c r="W10" s="163"/>
      <c r="X10" s="164"/>
      <c r="Y10" s="164"/>
      <c r="Z10" s="169"/>
      <c r="AA10" s="164"/>
    </row>
    <row r="11" spans="1:28" s="92" customFormat="1">
      <c r="A11" s="268" t="s">
        <v>114</v>
      </c>
      <c r="B11" s="163"/>
      <c r="C11" s="164"/>
      <c r="D11" s="164"/>
      <c r="E11" s="164"/>
      <c r="F11" s="165"/>
      <c r="G11" s="165"/>
      <c r="H11" s="166"/>
      <c r="I11" s="166"/>
      <c r="J11" s="167"/>
      <c r="K11" s="165"/>
      <c r="L11" s="165"/>
      <c r="M11" s="165"/>
      <c r="N11" s="165"/>
      <c r="O11" s="165"/>
      <c r="P11" s="168"/>
      <c r="Q11" s="168"/>
      <c r="R11" s="169"/>
      <c r="S11" s="169"/>
      <c r="T11" s="164"/>
      <c r="U11" s="164"/>
      <c r="V11" s="163"/>
      <c r="W11" s="163"/>
      <c r="X11" s="164"/>
      <c r="Y11" s="164"/>
      <c r="Z11" s="169"/>
      <c r="AA11" s="164"/>
      <c r="AB11" s="91"/>
    </row>
    <row r="12" spans="1:28" s="42" customFormat="1">
      <c r="A12" s="268" t="s">
        <v>115</v>
      </c>
      <c r="B12" s="163"/>
      <c r="C12" s="164"/>
      <c r="D12" s="164"/>
      <c r="E12" s="164"/>
      <c r="F12" s="165"/>
      <c r="G12" s="165"/>
      <c r="H12" s="166"/>
      <c r="I12" s="166"/>
      <c r="J12" s="167"/>
      <c r="K12" s="165"/>
      <c r="L12" s="165"/>
      <c r="M12" s="165"/>
      <c r="N12" s="165"/>
      <c r="O12" s="165"/>
      <c r="P12" s="168"/>
      <c r="Q12" s="168"/>
      <c r="R12" s="169"/>
      <c r="S12" s="169"/>
      <c r="T12" s="164"/>
      <c r="U12" s="164"/>
      <c r="V12" s="163"/>
      <c r="W12" s="163"/>
      <c r="X12" s="164"/>
      <c r="Y12" s="164"/>
      <c r="Z12" s="169"/>
      <c r="AA12" s="164"/>
    </row>
    <row r="13" spans="1:28" s="42" customFormat="1">
      <c r="A13" s="268" t="s">
        <v>116</v>
      </c>
      <c r="B13" s="163"/>
      <c r="C13" s="164"/>
      <c r="D13" s="164"/>
      <c r="E13" s="164"/>
      <c r="F13" s="165"/>
      <c r="G13" s="165"/>
      <c r="H13" s="166"/>
      <c r="I13" s="166"/>
      <c r="J13" s="167"/>
      <c r="K13" s="165"/>
      <c r="L13" s="165"/>
      <c r="M13" s="165"/>
      <c r="N13" s="165"/>
      <c r="O13" s="165"/>
      <c r="P13" s="168"/>
      <c r="Q13" s="168"/>
      <c r="R13" s="169"/>
      <c r="S13" s="169"/>
      <c r="T13" s="164"/>
      <c r="U13" s="164"/>
      <c r="V13" s="163"/>
      <c r="W13" s="163"/>
      <c r="X13" s="164"/>
      <c r="Y13" s="164"/>
      <c r="Z13" s="169"/>
      <c r="AA13" s="164"/>
    </row>
    <row r="14" spans="1:28">
      <c r="A14" s="268" t="s">
        <v>117</v>
      </c>
      <c r="B14" s="163"/>
      <c r="C14" s="164"/>
      <c r="D14" s="164"/>
      <c r="E14" s="164"/>
      <c r="F14" s="165"/>
      <c r="G14" s="165"/>
      <c r="H14" s="166"/>
      <c r="I14" s="166"/>
      <c r="J14" s="167"/>
      <c r="K14" s="165"/>
      <c r="L14" s="165"/>
      <c r="M14" s="165"/>
      <c r="N14" s="165"/>
      <c r="O14" s="165"/>
      <c r="P14" s="168"/>
      <c r="Q14" s="168"/>
      <c r="R14" s="169"/>
      <c r="S14" s="169"/>
      <c r="T14" s="164"/>
      <c r="U14" s="164"/>
      <c r="V14" s="163"/>
      <c r="W14" s="163"/>
      <c r="X14" s="164"/>
      <c r="Y14" s="164"/>
      <c r="Z14" s="169"/>
      <c r="AA14" s="164"/>
    </row>
    <row r="15" spans="1:28" s="73" customFormat="1">
      <c r="A15" s="185"/>
      <c r="B15" s="269" t="s">
        <v>118</v>
      </c>
      <c r="C15" s="269"/>
      <c r="D15" s="269"/>
      <c r="E15" s="269"/>
      <c r="F15" s="270">
        <f>SUM(F10:F14)</f>
        <v>0</v>
      </c>
      <c r="G15" s="270">
        <f>SUM(G10:G14)</f>
        <v>0</v>
      </c>
      <c r="H15" s="270">
        <f>SUM(H10:H14)</f>
        <v>0</v>
      </c>
      <c r="I15" s="270">
        <f>SUM(I10:I14)</f>
        <v>0</v>
      </c>
      <c r="J15" s="271"/>
      <c r="K15" s="270">
        <f>SUM(K10:K14)</f>
        <v>0</v>
      </c>
      <c r="L15" s="270">
        <f>SUM(L10:L14)</f>
        <v>0</v>
      </c>
      <c r="M15" s="270">
        <f>SUM(M10:M14)</f>
        <v>0</v>
      </c>
      <c r="N15" s="270">
        <f>SUM(N10:N14)</f>
        <v>0</v>
      </c>
      <c r="O15" s="270">
        <f>SUM(O10:O14)</f>
        <v>0</v>
      </c>
      <c r="P15" s="272"/>
      <c r="Q15" s="269"/>
      <c r="R15" s="269"/>
      <c r="S15" s="273"/>
      <c r="T15" s="269"/>
      <c r="U15" s="269"/>
      <c r="V15" s="269"/>
      <c r="W15" s="269"/>
      <c r="X15" s="269"/>
      <c r="Y15" s="269"/>
      <c r="Z15" s="269"/>
      <c r="AA15" s="269"/>
    </row>
    <row r="16" spans="1:28" s="73" customFormat="1">
      <c r="A16" s="60"/>
      <c r="B16" s="93"/>
      <c r="C16" s="93"/>
      <c r="D16" s="93"/>
      <c r="E16" s="93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5"/>
      <c r="Q16" s="93"/>
      <c r="R16" s="93"/>
      <c r="S16" s="96"/>
      <c r="T16" s="93"/>
      <c r="U16" s="93"/>
      <c r="V16" s="93"/>
      <c r="W16" s="93"/>
      <c r="X16" s="93"/>
      <c r="Y16" s="93"/>
      <c r="Z16" s="93"/>
      <c r="AA16" s="93"/>
    </row>
    <row r="17" spans="1:27" s="73" customFormat="1">
      <c r="A17" s="60"/>
      <c r="B17" s="93"/>
      <c r="C17" s="93"/>
      <c r="D17" s="93"/>
      <c r="E17" s="93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5"/>
      <c r="Q17" s="93"/>
      <c r="R17" s="93"/>
      <c r="S17" s="96"/>
      <c r="T17" s="93"/>
      <c r="U17" s="93"/>
      <c r="V17" s="93"/>
      <c r="W17" s="93"/>
      <c r="X17" s="93"/>
      <c r="Y17" s="93"/>
      <c r="Z17" s="93"/>
      <c r="AA17" s="93"/>
    </row>
  </sheetData>
  <mergeCells count="28">
    <mergeCell ref="M8:M9"/>
    <mergeCell ref="N8:N9"/>
    <mergeCell ref="A1:Z1"/>
    <mergeCell ref="P5:T5"/>
    <mergeCell ref="B7:AA7"/>
    <mergeCell ref="A8:A9"/>
    <mergeCell ref="B8:B9"/>
    <mergeCell ref="C8:C9"/>
    <mergeCell ref="D8:D9"/>
    <mergeCell ref="E8:E9"/>
    <mergeCell ref="F8:G8"/>
    <mergeCell ref="Q8:Q9"/>
    <mergeCell ref="A5:E5"/>
    <mergeCell ref="AA8:AA9"/>
    <mergeCell ref="U8:U9"/>
    <mergeCell ref="V8:V9"/>
    <mergeCell ref="W8:W9"/>
    <mergeCell ref="X8:X9"/>
    <mergeCell ref="Y8:Y9"/>
    <mergeCell ref="Z8:Z9"/>
    <mergeCell ref="O8:O9"/>
    <mergeCell ref="P8:P9"/>
    <mergeCell ref="R8:R9"/>
    <mergeCell ref="S8:S9"/>
    <mergeCell ref="T8:T9"/>
    <mergeCell ref="I8:I9"/>
    <mergeCell ref="J8:J9"/>
    <mergeCell ref="K8:L8"/>
  </mergeCells>
  <dataValidations count="25">
    <dataValidation allowBlank="1" showInputMessage="1" showErrorMessage="1" prompt="Fecha en que el Congreso Estatal autoriza al ENTE PÚBLICO A CONTRAER DEUDA." sqref="Z8:Z9"/>
    <dataValidation allowBlank="1" showInputMessage="1" showErrorMessage="1" prompt="Indicar si se trata de un &quot;Contrato Nuevo&quot;, &quot;Contrato Existente&quot; o &quot;Reestructuración&quot;." sqref="AA8:AA9"/>
    <dataValidation allowBlank="1" showInputMessage="1" showErrorMessage="1" prompt="Documento donde el Congreso Estatal autoriza al ENTE PÚBLICO A CONTRAER DEUDA." sqref="Y8:Y9"/>
    <dataValidation allowBlank="1" showInputMessage="1" showErrorMessage="1" prompt="Especificar la fuente del ingreso con el que se cubrirá el financiamiento." sqref="X8:X9"/>
    <dataValidation allowBlank="1" showInputMessage="1" showErrorMessage="1" prompt="Documento que garantiza el compromiso de pagar la obligación. Ej. Participaciones, etc." sqref="W8:W9"/>
    <dataValidation allowBlank="1" showInputMessage="1" showErrorMessage="1" prompt="Por lo regular el Gobierno del Estado, es el Aval de los Municipios." sqref="V8:V9"/>
    <dataValidation allowBlank="1" showInputMessage="1" showErrorMessage="1" prompt="Ampliación en su caso, de la &quot;FECHA DE VENCIMIENTO&quot;." sqref="U8:U9"/>
    <dataValidation allowBlank="1" showInputMessage="1" showErrorMessage="1" prompt="De acuerdo a la Ley de Deuda Pública; la Deuda debe ser registrada en el &quot;Registro Estatal de Deuda Pública&quot;." sqref="T8:T9"/>
    <dataValidation allowBlank="1" showInputMessage="1" showErrorMessage="1" prompt="Fecha originalmente pactada en el contrato, en la que se presume debe quedar cubierto el pago total del crédito otorgado." sqref="S8:S9"/>
    <dataValidation allowBlank="1" showInputMessage="1" showErrorMessage="1" prompt="Fecha al momento del otorgamiento del crédito y se plasma en el contrato." sqref="R8:R9"/>
    <dataValidation allowBlank="1" showInputMessage="1" showErrorMessage="1" prompt="Número de pagos efectuados durante el periodo que se está reportando." sqref="Q8:Q9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8:P9"/>
    <dataValidation allowBlank="1" showInputMessage="1" showErrorMessage="1" prompt="Costo financiero del pago desde la fecha de su contratación hasta la fecha del reporte." sqref="M8:M9"/>
    <dataValidation allowBlank="1" showInputMessage="1" showErrorMessage="1" prompt="Monto del Capital (PRÉSTAMO O FINANCIAMIENTO) pagado, desde la fecha de su contratación hasta la fecha del reporte (acumulado), sin intereses." sqref="K8:L8"/>
    <dataValidation allowBlank="1" showInputMessage="1" showErrorMessage="1" prompt="Intereses pactados durante la vigencia del contrato." sqref="J8:J9"/>
    <dataValidation allowBlank="1" showInputMessage="1" showErrorMessage="1" prompt="Saldo por pagar actualizado." sqref="I8:I9"/>
    <dataValidation allowBlank="1" showInputMessage="1" showErrorMessage="1" prompt="Monto del financiamiento que efectivamente se ha utilizado." sqref="H8"/>
    <dataValidation allowBlank="1" showInputMessage="1" showErrorMessage="1" prompt="Monto del Capital (PRÉSTAMO O FINANCIAMIENTO) contratado. " sqref="F8:G8"/>
    <dataValidation allowBlank="1" showInputMessage="1" showErrorMessage="1" prompt="Instrumento financiero, mediante el cual se contrata y se obliga el pago del crédito: Emisión de bonos, pagarés, cetes, etc." sqref="E8:E9"/>
    <dataValidation allowBlank="1" showInputMessage="1" showErrorMessage="1" prompt="El registro numérico con que el ACREEDOR registra el contrato." sqref="D8:D9"/>
    <dataValidation allowBlank="1" showInputMessage="1" showErrorMessage="1" prompt="Entidad Financiera que otorga el crédito o financiamiento al Municipio, Ejecutivo Estatal, etc." sqref="C8:C9"/>
    <dataValidation allowBlank="1" showInputMessage="1" showErrorMessage="1" prompt="Obra, bien o servicio por el cual se contrató el crédito." sqref="B8:B9"/>
    <dataValidation allowBlank="1" showInputMessage="1" showErrorMessage="1" prompt="Corresponde al número consecutivo que la entidad le asigne para enumerar las deudas." sqref="A8:A9"/>
    <dataValidation allowBlank="1" showInputMessage="1" showErrorMessage="1" prompt="Monto del Capital (PRÉSTAMO O FINANCIAMIENTO) pagado al periodo, sin intereses." sqref="O8:O9"/>
    <dataValidation allowBlank="1" showInputMessage="1" showErrorMessage="1" prompt="Costo financiero al periodo que se está reportando." sqref="N8:N9"/>
  </dataValidations>
  <printOptions horizontalCentered="1"/>
  <pageMargins left="0.19685039370078741" right="0.11811023622047245" top="0.74803149606299213" bottom="0.74803149606299213" header="0.31496062992125984" footer="0.31496062992125984"/>
  <pageSetup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127"/>
  <sheetViews>
    <sheetView topLeftCell="A7" zoomScaleNormal="100" zoomScaleSheetLayoutView="100" workbookViewId="0">
      <selection activeCell="A7" sqref="A7:D56"/>
    </sheetView>
  </sheetViews>
  <sheetFormatPr baseColWidth="10" defaultColWidth="12.42578125" defaultRowHeight="11.25"/>
  <cols>
    <col min="1" max="1" width="20.7109375" style="8" customWidth="1"/>
    <col min="2" max="2" width="50.7109375" style="354" customWidth="1"/>
    <col min="3" max="4" width="17.7109375" style="6" customWidth="1"/>
    <col min="5" max="16384" width="12.42578125" style="8"/>
  </cols>
  <sheetData>
    <row r="1" spans="1:4">
      <c r="A1" s="73" t="s">
        <v>44</v>
      </c>
      <c r="B1" s="350"/>
      <c r="D1" s="7"/>
    </row>
    <row r="2" spans="1:4">
      <c r="A2" s="73" t="s">
        <v>0</v>
      </c>
      <c r="B2" s="350"/>
    </row>
    <row r="3" spans="1:4" s="42" customFormat="1">
      <c r="B3" s="351"/>
      <c r="C3" s="74"/>
      <c r="D3" s="74"/>
    </row>
    <row r="4" spans="1:4" s="42" customFormat="1">
      <c r="B4" s="351"/>
      <c r="C4" s="74"/>
      <c r="D4" s="74"/>
    </row>
    <row r="5" spans="1:4" s="42" customFormat="1" ht="11.25" customHeight="1">
      <c r="A5" s="289" t="s">
        <v>187</v>
      </c>
      <c r="B5" s="351"/>
      <c r="C5" s="43"/>
      <c r="D5" s="12" t="s">
        <v>119</v>
      </c>
    </row>
    <row r="6" spans="1:4" ht="11.25" customHeight="1">
      <c r="A6" s="77"/>
      <c r="B6" s="352"/>
      <c r="C6" s="78"/>
      <c r="D6" s="98"/>
    </row>
    <row r="7" spans="1:4" ht="15" customHeight="1">
      <c r="A7" s="15" t="s">
        <v>47</v>
      </c>
      <c r="B7" s="66" t="s">
        <v>48</v>
      </c>
      <c r="C7" s="17" t="s">
        <v>49</v>
      </c>
      <c r="D7" s="17" t="s">
        <v>61</v>
      </c>
    </row>
    <row r="8" spans="1:4">
      <c r="A8" s="161"/>
      <c r="B8" s="349" t="s">
        <v>373</v>
      </c>
      <c r="C8" s="375"/>
      <c r="D8" s="144"/>
    </row>
    <row r="9" spans="1:4">
      <c r="A9" s="345" t="str">
        <f t="shared" ref="A9:A49" si="0">MID(B9,1,9)</f>
        <v>417308101</v>
      </c>
      <c r="B9" s="374" t="s">
        <v>404</v>
      </c>
      <c r="C9" s="376">
        <v>-6467158.2300000004</v>
      </c>
      <c r="D9" s="144"/>
    </row>
    <row r="10" spans="1:4" s="300" customFormat="1">
      <c r="A10" s="345" t="str">
        <f t="shared" si="0"/>
        <v>417308102</v>
      </c>
      <c r="B10" s="374" t="s">
        <v>405</v>
      </c>
      <c r="C10" s="376">
        <v>-1001267.09</v>
      </c>
      <c r="D10" s="144"/>
    </row>
    <row r="11" spans="1:4" s="300" customFormat="1">
      <c r="A11" s="345" t="str">
        <f t="shared" si="0"/>
        <v>417308103</v>
      </c>
      <c r="B11" s="374" t="s">
        <v>406</v>
      </c>
      <c r="C11" s="376">
        <v>-498577.85</v>
      </c>
      <c r="D11" s="144"/>
    </row>
    <row r="12" spans="1:4" s="329" customFormat="1">
      <c r="A12" s="345" t="str">
        <f t="shared" si="0"/>
        <v>417308104</v>
      </c>
      <c r="B12" s="374" t="s">
        <v>407</v>
      </c>
      <c r="C12" s="376">
        <v>-969603.82</v>
      </c>
      <c r="D12" s="144"/>
    </row>
    <row r="13" spans="1:4" s="329" customFormat="1">
      <c r="A13" s="345" t="str">
        <f t="shared" si="0"/>
        <v>417308105</v>
      </c>
      <c r="B13" s="374" t="s">
        <v>408</v>
      </c>
      <c r="C13" s="376">
        <v>-854734.08</v>
      </c>
      <c r="D13" s="144"/>
    </row>
    <row r="14" spans="1:4" s="329" customFormat="1">
      <c r="A14" s="345" t="str">
        <f t="shared" si="0"/>
        <v>417308106</v>
      </c>
      <c r="B14" s="374" t="s">
        <v>451</v>
      </c>
      <c r="C14" s="376">
        <v>-130539.95</v>
      </c>
      <c r="D14" s="144"/>
    </row>
    <row r="15" spans="1:4" s="329" customFormat="1">
      <c r="A15" s="345" t="str">
        <f t="shared" si="0"/>
        <v>417308107</v>
      </c>
      <c r="B15" s="374" t="s">
        <v>409</v>
      </c>
      <c r="C15" s="376">
        <v>-65274.11</v>
      </c>
      <c r="D15" s="144"/>
    </row>
    <row r="16" spans="1:4" s="329" customFormat="1">
      <c r="A16" s="345" t="str">
        <f t="shared" si="0"/>
        <v>417308108</v>
      </c>
      <c r="B16" s="374" t="s">
        <v>410</v>
      </c>
      <c r="C16" s="376">
        <v>-142495.12</v>
      </c>
      <c r="D16" s="144"/>
    </row>
    <row r="17" spans="1:4" s="329" customFormat="1">
      <c r="A17" s="345" t="str">
        <f t="shared" si="0"/>
        <v>417308109</v>
      </c>
      <c r="B17" s="374" t="s">
        <v>411</v>
      </c>
      <c r="C17" s="376">
        <v>-714762.75</v>
      </c>
      <c r="D17" s="144"/>
    </row>
    <row r="18" spans="1:4" s="329" customFormat="1">
      <c r="A18" s="345" t="str">
        <f t="shared" si="0"/>
        <v>417308110</v>
      </c>
      <c r="B18" s="374" t="s">
        <v>412</v>
      </c>
      <c r="C18" s="376">
        <v>-119878.97</v>
      </c>
      <c r="D18" s="144"/>
    </row>
    <row r="19" spans="1:4" s="329" customFormat="1">
      <c r="A19" s="345" t="str">
        <f t="shared" si="0"/>
        <v>417308111</v>
      </c>
      <c r="B19" s="374" t="s">
        <v>452</v>
      </c>
      <c r="C19" s="376">
        <v>-54885.37</v>
      </c>
      <c r="D19" s="144"/>
    </row>
    <row r="20" spans="1:4" s="329" customFormat="1">
      <c r="A20" s="345" t="str">
        <f t="shared" si="0"/>
        <v>417308112</v>
      </c>
      <c r="B20" s="374" t="s">
        <v>413</v>
      </c>
      <c r="C20" s="376">
        <v>-113572.91</v>
      </c>
      <c r="D20" s="144"/>
    </row>
    <row r="21" spans="1:4" s="329" customFormat="1">
      <c r="A21" s="345" t="str">
        <f t="shared" si="0"/>
        <v>417308113</v>
      </c>
      <c r="B21" s="374" t="s">
        <v>414</v>
      </c>
      <c r="C21" s="376">
        <v>-53090.99</v>
      </c>
      <c r="D21" s="144"/>
    </row>
    <row r="22" spans="1:4" s="329" customFormat="1">
      <c r="A22" s="345" t="str">
        <f t="shared" si="0"/>
        <v>417308114</v>
      </c>
      <c r="B22" s="374" t="s">
        <v>415</v>
      </c>
      <c r="C22" s="376">
        <v>-5127.5</v>
      </c>
      <c r="D22" s="144"/>
    </row>
    <row r="23" spans="1:4" s="329" customFormat="1">
      <c r="A23" s="345" t="str">
        <f t="shared" si="0"/>
        <v>417308115</v>
      </c>
      <c r="B23" s="374" t="s">
        <v>416</v>
      </c>
      <c r="C23" s="376">
        <v>-1807</v>
      </c>
      <c r="D23" s="144"/>
    </row>
    <row r="24" spans="1:4" s="329" customFormat="1">
      <c r="A24" s="345" t="str">
        <f t="shared" si="0"/>
        <v>4 1730811</v>
      </c>
      <c r="B24" s="374" t="s">
        <v>453</v>
      </c>
      <c r="C24" s="376">
        <v>-7521.73</v>
      </c>
      <c r="D24" s="144"/>
    </row>
    <row r="25" spans="1:4" s="329" customFormat="1">
      <c r="A25" s="345" t="str">
        <f t="shared" si="0"/>
        <v>417308117</v>
      </c>
      <c r="B25" s="374" t="s">
        <v>417</v>
      </c>
      <c r="C25" s="376">
        <v>-17109.09</v>
      </c>
      <c r="D25" s="144"/>
    </row>
    <row r="26" spans="1:4" s="329" customFormat="1">
      <c r="A26" s="345" t="str">
        <f t="shared" si="0"/>
        <v>417308118</v>
      </c>
      <c r="B26" s="374" t="s">
        <v>418</v>
      </c>
      <c r="C26" s="376">
        <v>-12485.72</v>
      </c>
      <c r="D26" s="144"/>
    </row>
    <row r="27" spans="1:4" s="329" customFormat="1">
      <c r="A27" s="345" t="str">
        <f t="shared" si="0"/>
        <v>417308119</v>
      </c>
      <c r="B27" s="374" t="s">
        <v>419</v>
      </c>
      <c r="C27" s="376">
        <v>-22581</v>
      </c>
      <c r="D27" s="144"/>
    </row>
    <row r="28" spans="1:4" s="329" customFormat="1">
      <c r="A28" s="345" t="str">
        <f t="shared" si="0"/>
        <v>417308120</v>
      </c>
      <c r="B28" s="374" t="s">
        <v>420</v>
      </c>
      <c r="C28" s="376">
        <v>-114019.61</v>
      </c>
      <c r="D28" s="144"/>
    </row>
    <row r="29" spans="1:4" s="329" customFormat="1">
      <c r="A29" s="345" t="str">
        <f t="shared" si="0"/>
        <v>417308121</v>
      </c>
      <c r="B29" s="374" t="s">
        <v>421</v>
      </c>
      <c r="C29" s="376">
        <v>-21913.14</v>
      </c>
      <c r="D29" s="144"/>
    </row>
    <row r="30" spans="1:4" s="329" customFormat="1">
      <c r="A30" s="345" t="str">
        <f t="shared" si="0"/>
        <v>417308122</v>
      </c>
      <c r="B30" s="374" t="s">
        <v>422</v>
      </c>
      <c r="C30" s="376">
        <v>-153551.75</v>
      </c>
      <c r="D30" s="144"/>
    </row>
    <row r="31" spans="1:4" s="329" customFormat="1">
      <c r="A31" s="345" t="str">
        <f t="shared" si="0"/>
        <v>417308123</v>
      </c>
      <c r="B31" s="374" t="s">
        <v>454</v>
      </c>
      <c r="C31" s="376">
        <v>-15063.19</v>
      </c>
      <c r="D31" s="144"/>
    </row>
    <row r="32" spans="1:4" s="329" customFormat="1">
      <c r="A32" s="345" t="str">
        <f t="shared" si="0"/>
        <v>417308124</v>
      </c>
      <c r="B32" s="374" t="s">
        <v>423</v>
      </c>
      <c r="C32" s="376">
        <v>-478018.86</v>
      </c>
      <c r="D32" s="144"/>
    </row>
    <row r="33" spans="1:4" s="329" customFormat="1">
      <c r="A33" s="345" t="str">
        <f t="shared" si="0"/>
        <v>417308125</v>
      </c>
      <c r="B33" s="374" t="s">
        <v>424</v>
      </c>
      <c r="C33" s="376">
        <v>-9491.91</v>
      </c>
      <c r="D33" s="144"/>
    </row>
    <row r="34" spans="1:4" s="329" customFormat="1">
      <c r="A34" s="345" t="str">
        <f t="shared" si="0"/>
        <v>417308126</v>
      </c>
      <c r="B34" s="374" t="s">
        <v>425</v>
      </c>
      <c r="C34" s="376">
        <v>-3308.95</v>
      </c>
      <c r="D34" s="144"/>
    </row>
    <row r="35" spans="1:4" s="329" customFormat="1">
      <c r="A35" s="345" t="str">
        <f t="shared" si="0"/>
        <v>417308127</v>
      </c>
      <c r="B35" s="374" t="s">
        <v>426</v>
      </c>
      <c r="C35" s="376">
        <v>-29151.18</v>
      </c>
      <c r="D35" s="144"/>
    </row>
    <row r="36" spans="1:4" s="297" customFormat="1">
      <c r="A36" s="345" t="str">
        <f t="shared" si="0"/>
        <v>417308128</v>
      </c>
      <c r="B36" s="374" t="s">
        <v>455</v>
      </c>
      <c r="C36" s="376">
        <v>-28447.63</v>
      </c>
      <c r="D36" s="144"/>
    </row>
    <row r="37" spans="1:4" s="297" customFormat="1">
      <c r="A37" s="345" t="str">
        <f t="shared" si="0"/>
        <v>417308129</v>
      </c>
      <c r="B37" s="374" t="s">
        <v>427</v>
      </c>
      <c r="C37" s="376">
        <v>-17864.259999999998</v>
      </c>
      <c r="D37" s="144"/>
    </row>
    <row r="38" spans="1:4" s="320" customFormat="1">
      <c r="A38" s="345" t="str">
        <f t="shared" si="0"/>
        <v>417308130</v>
      </c>
      <c r="B38" s="374" t="s">
        <v>428</v>
      </c>
      <c r="C38" s="376">
        <v>-12013623.529999999</v>
      </c>
      <c r="D38" s="144"/>
    </row>
    <row r="39" spans="1:4" s="320" customFormat="1">
      <c r="A39" s="345" t="str">
        <f t="shared" si="0"/>
        <v>417308131</v>
      </c>
      <c r="B39" s="374" t="s">
        <v>429</v>
      </c>
      <c r="C39" s="376">
        <v>-1716586.26</v>
      </c>
      <c r="D39" s="144"/>
    </row>
    <row r="40" spans="1:4" s="297" customFormat="1">
      <c r="A40" s="345" t="str">
        <f t="shared" si="0"/>
        <v>417308132</v>
      </c>
      <c r="B40" s="374" t="s">
        <v>430</v>
      </c>
      <c r="C40" s="376">
        <v>-509103.6</v>
      </c>
      <c r="D40" s="144"/>
    </row>
    <row r="41" spans="1:4" s="297" customFormat="1">
      <c r="A41" s="345" t="str">
        <f t="shared" si="0"/>
        <v>417308133</v>
      </c>
      <c r="B41" s="374" t="s">
        <v>456</v>
      </c>
      <c r="C41" s="376">
        <v>-1163880.6399999999</v>
      </c>
      <c r="D41" s="144"/>
    </row>
    <row r="42" spans="1:4" s="297" customFormat="1">
      <c r="A42" s="345" t="str">
        <f t="shared" si="0"/>
        <v>417308134</v>
      </c>
      <c r="B42" s="374" t="s">
        <v>431</v>
      </c>
      <c r="C42" s="376">
        <v>-245097.08</v>
      </c>
      <c r="D42" s="144"/>
    </row>
    <row r="43" spans="1:4" s="319" customFormat="1">
      <c r="A43" s="345" t="str">
        <f t="shared" si="0"/>
        <v>417308135</v>
      </c>
      <c r="B43" s="374" t="s">
        <v>432</v>
      </c>
      <c r="C43" s="376">
        <v>-12558</v>
      </c>
      <c r="D43" s="144"/>
    </row>
    <row r="44" spans="1:4" s="319" customFormat="1">
      <c r="A44" s="345" t="str">
        <f t="shared" si="0"/>
        <v>417308136</v>
      </c>
      <c r="B44" s="374" t="s">
        <v>433</v>
      </c>
      <c r="C44" s="376">
        <v>-394746.52</v>
      </c>
      <c r="D44" s="144"/>
    </row>
    <row r="45" spans="1:4" s="319" customFormat="1">
      <c r="A45" s="345" t="str">
        <f t="shared" si="0"/>
        <v>417308137</v>
      </c>
      <c r="B45" s="374" t="s">
        <v>434</v>
      </c>
      <c r="C45" s="376">
        <v>-124803.25</v>
      </c>
      <c r="D45" s="144"/>
    </row>
    <row r="46" spans="1:4" s="319" customFormat="1">
      <c r="A46" s="345" t="str">
        <f t="shared" si="0"/>
        <v>417308138</v>
      </c>
      <c r="B46" s="374" t="s">
        <v>435</v>
      </c>
      <c r="C46" s="376">
        <v>-232922.74</v>
      </c>
      <c r="D46" s="144"/>
    </row>
    <row r="47" spans="1:4" s="319" customFormat="1">
      <c r="A47" s="345" t="str">
        <f t="shared" si="0"/>
        <v>417308139</v>
      </c>
      <c r="B47" s="374" t="s">
        <v>436</v>
      </c>
      <c r="C47" s="376">
        <v>-4358.03</v>
      </c>
      <c r="D47" s="144"/>
    </row>
    <row r="48" spans="1:4" s="297" customFormat="1">
      <c r="A48" s="345" t="str">
        <f t="shared" si="0"/>
        <v>417308141</v>
      </c>
      <c r="B48" s="374" t="s">
        <v>437</v>
      </c>
      <c r="C48" s="376">
        <v>-6500.69</v>
      </c>
      <c r="D48" s="144"/>
    </row>
    <row r="49" spans="1:4" s="297" customFormat="1">
      <c r="A49" s="345" t="str">
        <f t="shared" si="0"/>
        <v>417308144</v>
      </c>
      <c r="B49" s="374" t="s">
        <v>438</v>
      </c>
      <c r="C49" s="376">
        <v>-3</v>
      </c>
      <c r="D49" s="144"/>
    </row>
    <row r="50" spans="1:4" s="297" customFormat="1">
      <c r="A50" s="321"/>
      <c r="B50" s="353"/>
      <c r="C50" s="372"/>
      <c r="D50" s="144"/>
    </row>
    <row r="51" spans="1:4">
      <c r="A51" s="321"/>
      <c r="B51" s="353"/>
      <c r="C51" s="332"/>
      <c r="D51" s="144"/>
    </row>
    <row r="52" spans="1:4">
      <c r="A52" s="321"/>
      <c r="B52" s="353"/>
      <c r="C52" s="336"/>
      <c r="D52" s="144"/>
    </row>
    <row r="53" spans="1:4">
      <c r="A53" s="299"/>
      <c r="B53" s="327"/>
      <c r="C53" s="154"/>
      <c r="D53" s="144"/>
    </row>
    <row r="54" spans="1:4">
      <c r="A54" s="299"/>
      <c r="B54" s="327"/>
      <c r="C54" s="154"/>
      <c r="D54" s="144"/>
    </row>
    <row r="55" spans="1:4">
      <c r="A55" s="299"/>
      <c r="B55" s="327"/>
      <c r="C55" s="154"/>
      <c r="D55" s="144"/>
    </row>
    <row r="56" spans="1:4" s="19" customFormat="1">
      <c r="A56" s="162"/>
      <c r="B56" s="178" t="s">
        <v>52</v>
      </c>
      <c r="C56" s="373">
        <v>-28547487.100000001</v>
      </c>
      <c r="D56" s="151"/>
    </row>
    <row r="57" spans="1:4" s="19" customFormat="1">
      <c r="A57" s="170"/>
      <c r="B57" s="170"/>
      <c r="C57" s="28"/>
      <c r="D57" s="28"/>
    </row>
    <row r="58" spans="1:4" s="19" customFormat="1">
      <c r="A58" s="170"/>
      <c r="B58" s="170"/>
      <c r="C58" s="28"/>
      <c r="D58" s="28"/>
    </row>
    <row r="59" spans="1:4">
      <c r="A59" s="171"/>
      <c r="C59" s="119"/>
      <c r="D59" s="119"/>
    </row>
    <row r="60" spans="1:4">
      <c r="A60" s="171"/>
      <c r="C60" s="119"/>
      <c r="D60" s="119"/>
    </row>
    <row r="61" spans="1:4">
      <c r="A61" s="171"/>
      <c r="C61" s="119"/>
      <c r="D61" s="119"/>
    </row>
    <row r="62" spans="1:4">
      <c r="A62" s="171"/>
      <c r="C62" s="119"/>
      <c r="D62" s="119"/>
    </row>
    <row r="63" spans="1:4">
      <c r="A63" s="171"/>
      <c r="C63" s="119"/>
      <c r="D63" s="119"/>
    </row>
    <row r="64" spans="1:4">
      <c r="A64" s="171"/>
      <c r="C64" s="119"/>
      <c r="D64" s="119"/>
    </row>
    <row r="65" spans="1:4">
      <c r="A65" s="171"/>
      <c r="C65" s="119"/>
      <c r="D65" s="119"/>
    </row>
    <row r="66" spans="1:4">
      <c r="A66" s="171"/>
      <c r="C66" s="119"/>
      <c r="D66" s="119"/>
    </row>
    <row r="67" spans="1:4">
      <c r="A67" s="171"/>
      <c r="C67" s="119"/>
      <c r="D67" s="119"/>
    </row>
    <row r="68" spans="1:4">
      <c r="A68" s="171"/>
      <c r="C68" s="119"/>
      <c r="D68" s="119"/>
    </row>
    <row r="69" spans="1:4">
      <c r="A69" s="171"/>
      <c r="C69" s="119"/>
      <c r="D69" s="119"/>
    </row>
    <row r="70" spans="1:4">
      <c r="A70" s="171"/>
      <c r="C70" s="119"/>
      <c r="D70" s="119"/>
    </row>
    <row r="71" spans="1:4">
      <c r="A71" s="171"/>
      <c r="C71" s="119"/>
      <c r="D71" s="119"/>
    </row>
    <row r="72" spans="1:4">
      <c r="A72" s="171"/>
      <c r="C72" s="119"/>
      <c r="D72" s="119"/>
    </row>
    <row r="73" spans="1:4">
      <c r="A73" s="171"/>
      <c r="C73" s="119"/>
      <c r="D73" s="119"/>
    </row>
    <row r="74" spans="1:4">
      <c r="A74" s="171"/>
      <c r="C74" s="119"/>
      <c r="D74" s="119"/>
    </row>
    <row r="75" spans="1:4">
      <c r="A75" s="171"/>
      <c r="C75" s="119"/>
      <c r="D75" s="119"/>
    </row>
    <row r="76" spans="1:4">
      <c r="A76" s="171"/>
      <c r="C76" s="119"/>
      <c r="D76" s="119"/>
    </row>
    <row r="77" spans="1:4">
      <c r="A77" s="171"/>
      <c r="C77" s="119"/>
      <c r="D77" s="119"/>
    </row>
    <row r="78" spans="1:4">
      <c r="A78" s="171"/>
      <c r="C78" s="119"/>
      <c r="D78" s="119"/>
    </row>
    <row r="79" spans="1:4">
      <c r="A79" s="171"/>
      <c r="C79" s="119"/>
      <c r="D79" s="119"/>
    </row>
    <row r="80" spans="1:4">
      <c r="A80" s="171"/>
      <c r="C80" s="119"/>
      <c r="D80" s="119"/>
    </row>
    <row r="81" spans="1:4">
      <c r="A81" s="171"/>
      <c r="C81" s="119"/>
      <c r="D81" s="119"/>
    </row>
    <row r="82" spans="1:4">
      <c r="A82" s="171"/>
      <c r="C82" s="119"/>
      <c r="D82" s="119"/>
    </row>
    <row r="83" spans="1:4">
      <c r="A83" s="171"/>
      <c r="C83" s="119"/>
      <c r="D83" s="119"/>
    </row>
    <row r="84" spans="1:4">
      <c r="A84" s="171"/>
      <c r="C84" s="119"/>
      <c r="D84" s="119"/>
    </row>
    <row r="85" spans="1:4">
      <c r="A85" s="171"/>
      <c r="C85" s="119"/>
      <c r="D85" s="119"/>
    </row>
    <row r="86" spans="1:4">
      <c r="A86" s="171"/>
      <c r="C86" s="119"/>
      <c r="D86" s="119"/>
    </row>
    <row r="87" spans="1:4">
      <c r="A87" s="171"/>
      <c r="C87" s="119"/>
      <c r="D87" s="119"/>
    </row>
    <row r="88" spans="1:4">
      <c r="A88" s="171"/>
      <c r="C88" s="119"/>
      <c r="D88" s="119"/>
    </row>
    <row r="89" spans="1:4">
      <c r="A89" s="171"/>
      <c r="C89" s="119"/>
      <c r="D89" s="119"/>
    </row>
    <row r="90" spans="1:4">
      <c r="A90" s="171"/>
      <c r="C90" s="119"/>
      <c r="D90" s="119"/>
    </row>
    <row r="91" spans="1:4">
      <c r="A91" s="171"/>
      <c r="C91" s="119"/>
      <c r="D91" s="119"/>
    </row>
    <row r="92" spans="1:4">
      <c r="A92" s="171"/>
      <c r="C92" s="119"/>
      <c r="D92" s="119"/>
    </row>
    <row r="93" spans="1:4">
      <c r="A93" s="171"/>
      <c r="C93" s="119"/>
      <c r="D93" s="119"/>
    </row>
    <row r="94" spans="1:4">
      <c r="A94" s="171"/>
      <c r="C94" s="119"/>
      <c r="D94" s="119"/>
    </row>
    <row r="95" spans="1:4">
      <c r="A95" s="171"/>
      <c r="C95" s="119"/>
      <c r="D95" s="119"/>
    </row>
    <row r="96" spans="1:4">
      <c r="A96" s="171"/>
      <c r="C96" s="119"/>
      <c r="D96" s="119"/>
    </row>
    <row r="97" spans="1:4">
      <c r="A97" s="171"/>
      <c r="C97" s="119"/>
      <c r="D97" s="119"/>
    </row>
    <row r="98" spans="1:4">
      <c r="A98" s="171"/>
      <c r="C98" s="119"/>
      <c r="D98" s="119"/>
    </row>
    <row r="99" spans="1:4">
      <c r="A99" s="171"/>
      <c r="C99" s="119"/>
      <c r="D99" s="119"/>
    </row>
    <row r="100" spans="1:4">
      <c r="A100" s="171"/>
      <c r="C100" s="119"/>
      <c r="D100" s="119"/>
    </row>
    <row r="101" spans="1:4">
      <c r="A101" s="171"/>
      <c r="C101" s="119"/>
      <c r="D101" s="119"/>
    </row>
    <row r="102" spans="1:4">
      <c r="A102" s="171"/>
      <c r="C102" s="119"/>
      <c r="D102" s="119"/>
    </row>
    <row r="103" spans="1:4">
      <c r="A103" s="171"/>
      <c r="C103" s="119"/>
      <c r="D103" s="119"/>
    </row>
    <row r="104" spans="1:4">
      <c r="A104" s="171"/>
      <c r="C104" s="119"/>
      <c r="D104" s="119"/>
    </row>
    <row r="105" spans="1:4">
      <c r="A105" s="171"/>
      <c r="C105" s="119"/>
      <c r="D105" s="119"/>
    </row>
    <row r="106" spans="1:4">
      <c r="A106" s="171"/>
      <c r="C106" s="119"/>
      <c r="D106" s="119"/>
    </row>
    <row r="107" spans="1:4">
      <c r="A107" s="171"/>
      <c r="C107" s="119"/>
      <c r="D107" s="119"/>
    </row>
    <row r="108" spans="1:4">
      <c r="A108" s="171"/>
      <c r="C108" s="119"/>
      <c r="D108" s="119"/>
    </row>
    <row r="109" spans="1:4">
      <c r="A109" s="171"/>
      <c r="C109" s="119"/>
      <c r="D109" s="119"/>
    </row>
    <row r="110" spans="1:4">
      <c r="A110" s="171"/>
      <c r="C110" s="119"/>
      <c r="D110" s="119"/>
    </row>
    <row r="111" spans="1:4">
      <c r="A111" s="171"/>
      <c r="C111" s="119"/>
      <c r="D111" s="119"/>
    </row>
    <row r="112" spans="1:4">
      <c r="A112" s="171"/>
      <c r="C112" s="119"/>
      <c r="D112" s="119"/>
    </row>
    <row r="113" spans="1:4">
      <c r="A113" s="171"/>
      <c r="C113" s="119"/>
      <c r="D113" s="119"/>
    </row>
    <row r="114" spans="1:4">
      <c r="A114" s="171"/>
      <c r="C114" s="119"/>
      <c r="D114" s="119"/>
    </row>
    <row r="115" spans="1:4">
      <c r="A115" s="171"/>
      <c r="C115" s="119"/>
      <c r="D115" s="119"/>
    </row>
    <row r="116" spans="1:4">
      <c r="A116" s="171"/>
      <c r="C116" s="119"/>
      <c r="D116" s="119"/>
    </row>
    <row r="117" spans="1:4">
      <c r="A117" s="171"/>
      <c r="C117" s="119"/>
      <c r="D117" s="119"/>
    </row>
    <row r="118" spans="1:4">
      <c r="A118" s="171"/>
      <c r="C118" s="119"/>
      <c r="D118" s="119"/>
    </row>
    <row r="119" spans="1:4">
      <c r="A119" s="171"/>
      <c r="C119" s="119"/>
      <c r="D119" s="119"/>
    </row>
    <row r="120" spans="1:4">
      <c r="A120" s="171"/>
      <c r="C120" s="119"/>
      <c r="D120" s="119"/>
    </row>
    <row r="121" spans="1:4">
      <c r="A121" s="171"/>
      <c r="C121" s="119"/>
      <c r="D121" s="119"/>
    </row>
    <row r="122" spans="1:4">
      <c r="A122" s="171"/>
      <c r="C122" s="119"/>
      <c r="D122" s="119"/>
    </row>
    <row r="123" spans="1:4">
      <c r="A123" s="171"/>
      <c r="C123" s="119"/>
      <c r="D123" s="119"/>
    </row>
    <row r="124" spans="1:4">
      <c r="A124" s="171"/>
      <c r="C124" s="119"/>
      <c r="D124" s="119"/>
    </row>
    <row r="125" spans="1:4">
      <c r="A125" s="171"/>
      <c r="C125" s="119"/>
      <c r="D125" s="119"/>
    </row>
    <row r="126" spans="1:4">
      <c r="A126" s="171"/>
      <c r="C126" s="119"/>
      <c r="D126" s="119"/>
    </row>
    <row r="127" spans="1:4">
      <c r="A127" s="171"/>
      <c r="C127" s="119"/>
      <c r="D127" s="119"/>
    </row>
  </sheetData>
  <dataValidations count="4">
    <dataValidation allowBlank="1" showInputMessage="1" showErrorMessage="1" prompt="Características cualitativas significativas que les impacten financieramente." sqref="D7"/>
    <dataValidation allowBlank="1" showInputMessage="1" showErrorMessage="1" prompt="Corresponde al número de la cuenta de acuerdo al Plan de Cuentas emitido por el CONAC (DOF 22/11/2010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l periodo que corresponde la cuenta pública presentada (mensual:  enero, febrero, marzo, etc.; trimestral: 1er, 2do, 3ro. o 4to.)." sqref="C7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"/>
  <sheetViews>
    <sheetView zoomScaleNormal="100" zoomScaleSheetLayoutView="100" workbookViewId="0"/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6" width="11.42578125" style="8" customWidth="1"/>
    <col min="7" max="16384" width="11.42578125" style="8"/>
  </cols>
  <sheetData>
    <row r="1" spans="1:5">
      <c r="A1" s="73" t="s">
        <v>44</v>
      </c>
      <c r="B1" s="73"/>
      <c r="C1" s="6"/>
      <c r="E1" s="7"/>
    </row>
    <row r="2" spans="1:5">
      <c r="A2" s="73" t="s">
        <v>0</v>
      </c>
      <c r="B2" s="73"/>
      <c r="C2" s="6"/>
    </row>
    <row r="3" spans="1:5">
      <c r="A3" s="42"/>
      <c r="B3" s="42"/>
      <c r="C3" s="74"/>
      <c r="D3" s="42"/>
      <c r="E3" s="42"/>
    </row>
    <row r="4" spans="1:5">
      <c r="A4" s="42"/>
      <c r="B4" s="42"/>
      <c r="C4" s="74"/>
      <c r="D4" s="42"/>
      <c r="E4" s="42"/>
    </row>
    <row r="5" spans="1:5" ht="11.25" customHeight="1">
      <c r="A5" s="391" t="s">
        <v>188</v>
      </c>
      <c r="B5" s="393"/>
      <c r="C5" s="74"/>
      <c r="E5" s="12" t="s">
        <v>120</v>
      </c>
    </row>
    <row r="6" spans="1:5">
      <c r="A6" s="77"/>
      <c r="B6" s="77"/>
      <c r="C6" s="78"/>
      <c r="D6" s="77"/>
      <c r="E6" s="98"/>
    </row>
    <row r="7" spans="1:5" ht="15" customHeight="1">
      <c r="A7" s="15" t="s">
        <v>47</v>
      </c>
      <c r="B7" s="16" t="s">
        <v>48</v>
      </c>
      <c r="C7" s="17" t="s">
        <v>49</v>
      </c>
      <c r="D7" s="24" t="s">
        <v>92</v>
      </c>
      <c r="E7" s="17" t="s">
        <v>61</v>
      </c>
    </row>
    <row r="8" spans="1:5">
      <c r="A8" s="99"/>
      <c r="B8" s="99"/>
      <c r="C8" s="100"/>
      <c r="D8" s="49"/>
      <c r="E8" s="49"/>
    </row>
    <row r="9" spans="1:5">
      <c r="A9" s="99"/>
      <c r="B9" s="99"/>
      <c r="C9" s="100"/>
      <c r="D9" s="49"/>
      <c r="E9" s="49"/>
    </row>
    <row r="10" spans="1:5">
      <c r="A10" s="99"/>
      <c r="B10" s="99"/>
      <c r="C10" s="100"/>
      <c r="D10" s="49"/>
      <c r="E10" s="49"/>
    </row>
    <row r="11" spans="1:5">
      <c r="A11" s="99"/>
      <c r="B11" s="99"/>
      <c r="C11" s="100"/>
      <c r="D11" s="49"/>
      <c r="E11" s="49"/>
    </row>
    <row r="12" spans="1:5">
      <c r="A12" s="30"/>
      <c r="B12" s="30" t="s">
        <v>52</v>
      </c>
      <c r="C12" s="31">
        <f>SUM(C8:C11)</f>
        <v>0</v>
      </c>
      <c r="D12" s="79"/>
      <c r="E12" s="79"/>
    </row>
  </sheetData>
  <mergeCells count="1">
    <mergeCell ref="A5:B5"/>
  </mergeCells>
  <dataValidations count="5">
    <dataValidation allowBlank="1" showInputMessage="1" showErrorMessage="1" prompt="Características cualitativas significativas que les impacten financieramente." sqref="E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2/11/2010)." sqref="A7"/>
    <dataValidation allowBlank="1" showInputMessage="1" showErrorMessage="1" prompt="Saldo final del periodo que corresponde la cuenta pública presentada (mensual:  enero, febrero, marzo, etc.; trimestral: 1er, 2do, 3ro. o 4to.)." sqref="C7"/>
  </dataValidation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55"/>
  <sheetViews>
    <sheetView zoomScaleNormal="100" zoomScaleSheetLayoutView="100" workbookViewId="0">
      <selection sqref="A1:E54"/>
    </sheetView>
  </sheetViews>
  <sheetFormatPr baseColWidth="10" defaultRowHeight="11.25"/>
  <cols>
    <col min="1" max="1" width="20.7109375" style="171" customWidth="1"/>
    <col min="2" max="2" width="43.5703125" style="171" customWidth="1"/>
    <col min="3" max="3" width="17.7109375" style="119" customWidth="1"/>
    <col min="4" max="4" width="17.7109375" style="211" customWidth="1"/>
    <col min="5" max="5" width="14.42578125" style="212" customWidth="1"/>
    <col min="6" max="8" width="11.42578125" style="171"/>
    <col min="9" max="16384" width="11.42578125" style="8"/>
  </cols>
  <sheetData>
    <row r="1" spans="1:8" s="42" customFormat="1">
      <c r="A1" s="73" t="s">
        <v>44</v>
      </c>
      <c r="B1" s="73"/>
      <c r="C1" s="74"/>
      <c r="D1" s="101"/>
      <c r="E1" s="7"/>
    </row>
    <row r="2" spans="1:8" s="42" customFormat="1">
      <c r="A2" s="73" t="s">
        <v>0</v>
      </c>
      <c r="B2" s="73"/>
      <c r="C2" s="74"/>
      <c r="D2" s="101"/>
      <c r="E2" s="102"/>
    </row>
    <row r="3" spans="1:8" s="42" customFormat="1">
      <c r="C3" s="74"/>
      <c r="D3" s="101"/>
      <c r="E3" s="102"/>
    </row>
    <row r="4" spans="1:8" s="42" customFormat="1">
      <c r="C4" s="74"/>
      <c r="D4" s="101"/>
      <c r="E4" s="102"/>
    </row>
    <row r="5" spans="1:8" s="42" customFormat="1">
      <c r="A5" s="10" t="s">
        <v>258</v>
      </c>
      <c r="B5" s="10"/>
      <c r="C5" s="74"/>
      <c r="D5" s="103"/>
      <c r="E5" s="104" t="s">
        <v>121</v>
      </c>
    </row>
    <row r="6" spans="1:8">
      <c r="A6" s="13"/>
      <c r="B6" s="13"/>
      <c r="C6" s="4"/>
      <c r="D6" s="105"/>
      <c r="E6" s="3"/>
      <c r="F6" s="8"/>
      <c r="G6" s="8"/>
      <c r="H6" s="8"/>
    </row>
    <row r="7" spans="1:8">
      <c r="A7" s="15" t="s">
        <v>47</v>
      </c>
      <c r="B7" s="16" t="s">
        <v>48</v>
      </c>
      <c r="C7" s="59" t="s">
        <v>49</v>
      </c>
      <c r="D7" s="106" t="s">
        <v>122</v>
      </c>
      <c r="E7" s="106" t="s">
        <v>123</v>
      </c>
      <c r="F7" s="8"/>
      <c r="G7" s="8"/>
      <c r="H7" s="8"/>
    </row>
    <row r="8" spans="1:8">
      <c r="A8" s="345" t="str">
        <f>MID(B8,1,9)</f>
        <v>511101131</v>
      </c>
      <c r="B8" s="374" t="s">
        <v>295</v>
      </c>
      <c r="C8" s="376">
        <v>9335731.4399999995</v>
      </c>
      <c r="D8" s="376">
        <v>33.954799999999999</v>
      </c>
      <c r="E8" s="213"/>
    </row>
    <row r="9" spans="1:8" s="329" customFormat="1">
      <c r="A9" s="345" t="str">
        <f t="shared" ref="A9:A53" si="0">MID(B9,1,9)</f>
        <v>511301321</v>
      </c>
      <c r="B9" s="374" t="s">
        <v>374</v>
      </c>
      <c r="C9" s="376">
        <v>728357.73</v>
      </c>
      <c r="D9" s="376">
        <v>2.6490999999999998</v>
      </c>
      <c r="E9" s="213"/>
      <c r="F9" s="171"/>
      <c r="G9" s="171"/>
      <c r="H9" s="171"/>
    </row>
    <row r="10" spans="1:8" s="329" customFormat="1">
      <c r="A10" s="345" t="str">
        <f t="shared" si="0"/>
        <v>511301323</v>
      </c>
      <c r="B10" s="374" t="s">
        <v>439</v>
      </c>
      <c r="C10" s="376">
        <v>134743.6</v>
      </c>
      <c r="D10" s="376">
        <v>0.49009999999999998</v>
      </c>
      <c r="E10" s="213"/>
      <c r="F10" s="171"/>
      <c r="G10" s="171"/>
      <c r="H10" s="171"/>
    </row>
    <row r="11" spans="1:8" s="329" customFormat="1">
      <c r="A11" s="345" t="str">
        <f t="shared" si="0"/>
        <v>511301331</v>
      </c>
      <c r="B11" s="374" t="s">
        <v>375</v>
      </c>
      <c r="C11" s="376">
        <v>346330.85</v>
      </c>
      <c r="D11" s="376">
        <v>1.2596000000000001</v>
      </c>
      <c r="E11" s="213"/>
      <c r="F11" s="171"/>
      <c r="G11" s="171"/>
      <c r="H11" s="171"/>
    </row>
    <row r="12" spans="1:8" s="329" customFormat="1">
      <c r="A12" s="345" t="str">
        <f t="shared" si="0"/>
        <v>511301342</v>
      </c>
      <c r="B12" s="374" t="s">
        <v>376</v>
      </c>
      <c r="C12" s="376">
        <v>134113.04</v>
      </c>
      <c r="D12" s="376">
        <v>0.48780000000000001</v>
      </c>
      <c r="E12" s="213"/>
      <c r="F12" s="171"/>
      <c r="G12" s="171"/>
      <c r="H12" s="171"/>
    </row>
    <row r="13" spans="1:8" s="329" customFormat="1">
      <c r="A13" s="345" t="str">
        <f t="shared" si="0"/>
        <v>511401413</v>
      </c>
      <c r="B13" s="374" t="s">
        <v>377</v>
      </c>
      <c r="C13" s="376">
        <v>922276.98</v>
      </c>
      <c r="D13" s="376">
        <v>3.3544</v>
      </c>
      <c r="E13" s="213"/>
      <c r="F13" s="171"/>
      <c r="G13" s="171"/>
      <c r="H13" s="171"/>
    </row>
    <row r="14" spans="1:8" s="329" customFormat="1">
      <c r="A14" s="345" t="str">
        <f t="shared" si="0"/>
        <v>511401421</v>
      </c>
      <c r="B14" s="374" t="s">
        <v>378</v>
      </c>
      <c r="C14" s="376">
        <v>449186.54</v>
      </c>
      <c r="D14" s="376">
        <v>1.6336999999999999</v>
      </c>
      <c r="E14" s="213"/>
      <c r="F14" s="171"/>
      <c r="G14" s="171"/>
      <c r="H14" s="171"/>
    </row>
    <row r="15" spans="1:8" s="329" customFormat="1">
      <c r="A15" s="345" t="str">
        <f t="shared" si="0"/>
        <v>511401431</v>
      </c>
      <c r="B15" s="374" t="s">
        <v>379</v>
      </c>
      <c r="C15" s="376">
        <v>555513.71</v>
      </c>
      <c r="D15" s="376">
        <v>2.0204</v>
      </c>
      <c r="E15" s="213"/>
      <c r="F15" s="171"/>
      <c r="G15" s="171"/>
      <c r="H15" s="171"/>
    </row>
    <row r="16" spans="1:8" s="329" customFormat="1">
      <c r="A16" s="345" t="str">
        <f t="shared" si="0"/>
        <v>511501522</v>
      </c>
      <c r="B16" s="374" t="s">
        <v>440</v>
      </c>
      <c r="C16" s="376">
        <v>487574.62</v>
      </c>
      <c r="D16" s="376">
        <v>1.7733000000000001</v>
      </c>
      <c r="E16" s="213"/>
      <c r="F16" s="171"/>
      <c r="G16" s="171"/>
      <c r="H16" s="171"/>
    </row>
    <row r="17" spans="1:8" s="329" customFormat="1">
      <c r="A17" s="345" t="str">
        <f t="shared" si="0"/>
        <v>511501541</v>
      </c>
      <c r="B17" s="374" t="s">
        <v>296</v>
      </c>
      <c r="C17" s="376">
        <v>501750</v>
      </c>
      <c r="D17" s="376">
        <v>1.8249</v>
      </c>
      <c r="E17" s="213"/>
      <c r="F17" s="171"/>
      <c r="G17" s="171"/>
      <c r="H17" s="171"/>
    </row>
    <row r="18" spans="1:8" s="329" customFormat="1">
      <c r="A18" s="345" t="str">
        <f t="shared" si="0"/>
        <v>511601711</v>
      </c>
      <c r="B18" s="374" t="s">
        <v>380</v>
      </c>
      <c r="C18" s="376">
        <v>89564.89</v>
      </c>
      <c r="D18" s="376">
        <v>0.32579999999999998</v>
      </c>
      <c r="E18" s="213"/>
      <c r="F18" s="171"/>
      <c r="G18" s="171"/>
      <c r="H18" s="171"/>
    </row>
    <row r="19" spans="1:8" s="329" customFormat="1">
      <c r="A19" s="345" t="str">
        <f t="shared" si="0"/>
        <v>512102111</v>
      </c>
      <c r="B19" s="374" t="s">
        <v>457</v>
      </c>
      <c r="C19" s="376">
        <v>45396.11</v>
      </c>
      <c r="D19" s="376">
        <v>0.1651</v>
      </c>
      <c r="E19" s="213"/>
      <c r="F19" s="171"/>
      <c r="G19" s="171"/>
      <c r="H19" s="171"/>
    </row>
    <row r="20" spans="1:8" s="329" customFormat="1">
      <c r="A20" s="345" t="str">
        <f t="shared" si="0"/>
        <v>512102141</v>
      </c>
      <c r="B20" s="374" t="s">
        <v>458</v>
      </c>
      <c r="C20" s="376">
        <v>110388.91</v>
      </c>
      <c r="D20" s="376">
        <v>0.40150000000000002</v>
      </c>
      <c r="E20" s="213"/>
      <c r="F20" s="171"/>
      <c r="G20" s="171"/>
      <c r="H20" s="171"/>
    </row>
    <row r="21" spans="1:8" s="329" customFormat="1">
      <c r="A21" s="345" t="str">
        <f t="shared" si="0"/>
        <v>512102161</v>
      </c>
      <c r="B21" s="374" t="s">
        <v>297</v>
      </c>
      <c r="C21" s="376">
        <v>82481.210000000006</v>
      </c>
      <c r="D21" s="376">
        <v>0.3</v>
      </c>
      <c r="E21" s="213"/>
      <c r="F21" s="171"/>
      <c r="G21" s="171"/>
      <c r="H21" s="171"/>
    </row>
    <row r="22" spans="1:8" s="329" customFormat="1">
      <c r="A22" s="345" t="str">
        <f t="shared" si="0"/>
        <v>512202212</v>
      </c>
      <c r="B22" s="374" t="s">
        <v>298</v>
      </c>
      <c r="C22" s="376">
        <v>18680.349999999999</v>
      </c>
      <c r="D22" s="376">
        <v>6.7900000000000002E-2</v>
      </c>
      <c r="E22" s="213"/>
      <c r="F22" s="171"/>
      <c r="G22" s="171"/>
      <c r="H22" s="171"/>
    </row>
    <row r="23" spans="1:8" s="329" customFormat="1">
      <c r="A23" s="345" t="str">
        <f t="shared" si="0"/>
        <v>512302382</v>
      </c>
      <c r="B23" s="374" t="s">
        <v>459</v>
      </c>
      <c r="C23" s="376">
        <v>262435</v>
      </c>
      <c r="D23" s="376">
        <v>0.95450000000000002</v>
      </c>
      <c r="E23" s="213"/>
      <c r="F23" s="171"/>
      <c r="G23" s="171"/>
      <c r="H23" s="171"/>
    </row>
    <row r="24" spans="1:8" s="329" customFormat="1">
      <c r="A24" s="345" t="str">
        <f t="shared" si="0"/>
        <v>512402421</v>
      </c>
      <c r="B24" s="374" t="s">
        <v>381</v>
      </c>
      <c r="C24" s="376">
        <v>148843.53</v>
      </c>
      <c r="D24" s="376">
        <v>0.54139999999999999</v>
      </c>
      <c r="E24" s="213"/>
      <c r="F24" s="171"/>
      <c r="G24" s="171"/>
      <c r="H24" s="171"/>
    </row>
    <row r="25" spans="1:8" s="320" customFormat="1">
      <c r="A25" s="345" t="str">
        <f t="shared" si="0"/>
        <v>512402491</v>
      </c>
      <c r="B25" s="374" t="s">
        <v>299</v>
      </c>
      <c r="C25" s="376">
        <v>1615601.54</v>
      </c>
      <c r="D25" s="376">
        <v>5.8761000000000001</v>
      </c>
      <c r="E25" s="213"/>
      <c r="F25" s="171"/>
      <c r="G25" s="171"/>
      <c r="H25" s="171"/>
    </row>
    <row r="26" spans="1:8" s="320" customFormat="1">
      <c r="A26" s="345" t="str">
        <f>MID(B26,1,9)</f>
        <v>512502511</v>
      </c>
      <c r="B26" s="374" t="s">
        <v>382</v>
      </c>
      <c r="C26" s="376">
        <v>320735</v>
      </c>
      <c r="D26" s="376">
        <v>1.1665000000000001</v>
      </c>
      <c r="E26" s="213"/>
      <c r="F26" s="171"/>
      <c r="G26" s="171"/>
      <c r="H26" s="171"/>
    </row>
    <row r="27" spans="1:8" s="320" customFormat="1">
      <c r="A27" s="345" t="str">
        <f t="shared" si="0"/>
        <v>51 260261</v>
      </c>
      <c r="B27" s="374" t="s">
        <v>460</v>
      </c>
      <c r="C27" s="376">
        <v>962963.97</v>
      </c>
      <c r="D27" s="376">
        <v>3.5024000000000002</v>
      </c>
      <c r="E27" s="213"/>
      <c r="F27" s="171"/>
      <c r="G27" s="171"/>
      <c r="H27" s="171"/>
    </row>
    <row r="28" spans="1:8" s="320" customFormat="1">
      <c r="A28" s="345" t="str">
        <f t="shared" si="0"/>
        <v>512702711</v>
      </c>
      <c r="B28" s="374" t="s">
        <v>300</v>
      </c>
      <c r="C28" s="376">
        <v>237002.4</v>
      </c>
      <c r="D28" s="376">
        <v>0.86199999999999999</v>
      </c>
      <c r="E28" s="213"/>
      <c r="F28" s="171"/>
      <c r="G28" s="171"/>
      <c r="H28" s="171"/>
    </row>
    <row r="29" spans="1:8" s="319" customFormat="1">
      <c r="A29" s="345" t="str">
        <f t="shared" si="0"/>
        <v>512702722</v>
      </c>
      <c r="B29" s="374" t="s">
        <v>461</v>
      </c>
      <c r="C29" s="376">
        <v>9025.7999999999993</v>
      </c>
      <c r="D29" s="376">
        <v>3.2800000000000003E-2</v>
      </c>
      <c r="E29" s="213"/>
      <c r="F29" s="171"/>
      <c r="G29" s="171"/>
      <c r="H29" s="171"/>
    </row>
    <row r="30" spans="1:8" s="319" customFormat="1">
      <c r="A30" s="345" t="str">
        <f t="shared" si="0"/>
        <v>512902911</v>
      </c>
      <c r="B30" s="374" t="s">
        <v>441</v>
      </c>
      <c r="C30" s="376">
        <v>3405.18</v>
      </c>
      <c r="D30" s="376">
        <v>1.24E-2</v>
      </c>
      <c r="E30" s="213"/>
      <c r="F30" s="171"/>
      <c r="G30" s="171"/>
      <c r="H30" s="171"/>
    </row>
    <row r="31" spans="1:8" s="319" customFormat="1">
      <c r="A31" s="345" t="str">
        <f t="shared" si="0"/>
        <v>512902941</v>
      </c>
      <c r="B31" s="374" t="s">
        <v>442</v>
      </c>
      <c r="C31" s="376">
        <v>700</v>
      </c>
      <c r="D31" s="376">
        <v>2.5000000000000001E-3</v>
      </c>
      <c r="E31" s="213"/>
      <c r="F31" s="171"/>
      <c r="G31" s="171"/>
      <c r="H31" s="171"/>
    </row>
    <row r="32" spans="1:8" s="319" customFormat="1">
      <c r="A32" s="345" t="str">
        <f t="shared" si="0"/>
        <v>512902981</v>
      </c>
      <c r="B32" s="374" t="s">
        <v>462</v>
      </c>
      <c r="C32" s="376">
        <v>16916.740000000002</v>
      </c>
      <c r="D32" s="376">
        <v>6.1499999999999999E-2</v>
      </c>
      <c r="E32" s="213"/>
      <c r="F32" s="171"/>
      <c r="G32" s="171"/>
      <c r="H32" s="171"/>
    </row>
    <row r="33" spans="1:8" s="319" customFormat="1">
      <c r="A33" s="345" t="str">
        <f t="shared" si="0"/>
        <v>513103111</v>
      </c>
      <c r="B33" s="374" t="s">
        <v>443</v>
      </c>
      <c r="C33" s="376">
        <v>4804338.26</v>
      </c>
      <c r="D33" s="376">
        <v>17.473800000000001</v>
      </c>
      <c r="E33" s="213"/>
      <c r="F33" s="171"/>
      <c r="G33" s="171"/>
      <c r="H33" s="171"/>
    </row>
    <row r="34" spans="1:8" s="300" customFormat="1">
      <c r="A34" s="345" t="str">
        <f t="shared" si="0"/>
        <v>513103141</v>
      </c>
      <c r="B34" s="374" t="s">
        <v>301</v>
      </c>
      <c r="C34" s="376">
        <v>55125.65</v>
      </c>
      <c r="D34" s="376">
        <v>0.20050000000000001</v>
      </c>
      <c r="E34" s="213"/>
      <c r="F34" s="171"/>
      <c r="G34" s="171"/>
      <c r="H34" s="171"/>
    </row>
    <row r="35" spans="1:8" s="300" customFormat="1">
      <c r="A35" s="345" t="str">
        <f t="shared" si="0"/>
        <v>513103161</v>
      </c>
      <c r="B35" s="374" t="s">
        <v>383</v>
      </c>
      <c r="C35" s="376">
        <v>36252.959999999999</v>
      </c>
      <c r="D35" s="376">
        <v>0.13189999999999999</v>
      </c>
      <c r="E35" s="213"/>
      <c r="F35" s="171"/>
      <c r="G35" s="171"/>
      <c r="H35" s="171"/>
    </row>
    <row r="36" spans="1:8" s="300" customFormat="1">
      <c r="A36" s="345" t="str">
        <f t="shared" si="0"/>
        <v>513203261</v>
      </c>
      <c r="B36" s="374" t="s">
        <v>463</v>
      </c>
      <c r="C36" s="376">
        <v>31650</v>
      </c>
      <c r="D36" s="376">
        <v>0.11509999999999999</v>
      </c>
      <c r="E36" s="213"/>
      <c r="F36" s="171"/>
      <c r="G36" s="171"/>
      <c r="H36" s="171"/>
    </row>
    <row r="37" spans="1:8" s="300" customFormat="1">
      <c r="A37" s="345" t="str">
        <f t="shared" si="0"/>
        <v>513303311</v>
      </c>
      <c r="B37" s="374" t="s">
        <v>464</v>
      </c>
      <c r="C37" s="376">
        <v>183972.52</v>
      </c>
      <c r="D37" s="376">
        <v>0.66910000000000003</v>
      </c>
      <c r="E37" s="213"/>
      <c r="F37" s="171"/>
      <c r="G37" s="171"/>
      <c r="H37" s="171"/>
    </row>
    <row r="38" spans="1:8" s="300" customFormat="1">
      <c r="A38" s="345" t="str">
        <f t="shared" si="0"/>
        <v>513303312</v>
      </c>
      <c r="B38" s="374" t="s">
        <v>444</v>
      </c>
      <c r="C38" s="376">
        <v>89406.53</v>
      </c>
      <c r="D38" s="376">
        <v>0.32519999999999999</v>
      </c>
      <c r="E38" s="213"/>
      <c r="F38" s="171"/>
      <c r="G38" s="171"/>
      <c r="H38" s="171"/>
    </row>
    <row r="39" spans="1:8" s="298" customFormat="1">
      <c r="A39" s="345" t="str">
        <f t="shared" si="0"/>
        <v>513303351</v>
      </c>
      <c r="B39" s="374" t="s">
        <v>384</v>
      </c>
      <c r="C39" s="376">
        <v>133175</v>
      </c>
      <c r="D39" s="376">
        <v>0.4844</v>
      </c>
      <c r="E39" s="213"/>
      <c r="F39" s="171"/>
      <c r="G39" s="171"/>
      <c r="H39" s="171"/>
    </row>
    <row r="40" spans="1:8" s="298" customFormat="1">
      <c r="A40" s="345" t="str">
        <f t="shared" si="0"/>
        <v>513303391</v>
      </c>
      <c r="B40" s="374" t="s">
        <v>385</v>
      </c>
      <c r="C40" s="376">
        <v>77716.72</v>
      </c>
      <c r="D40" s="376">
        <v>0.28270000000000001</v>
      </c>
      <c r="E40" s="213"/>
      <c r="F40" s="171"/>
      <c r="G40" s="171"/>
      <c r="H40" s="171"/>
    </row>
    <row r="41" spans="1:8" s="298" customFormat="1">
      <c r="A41" s="345" t="str">
        <f t="shared" si="0"/>
        <v>513403411</v>
      </c>
      <c r="B41" s="374" t="s">
        <v>302</v>
      </c>
      <c r="C41" s="376">
        <v>442</v>
      </c>
      <c r="D41" s="376">
        <v>1.6000000000000001E-3</v>
      </c>
      <c r="E41" s="213"/>
      <c r="F41" s="171"/>
      <c r="G41" s="171"/>
      <c r="H41" s="171"/>
    </row>
    <row r="42" spans="1:8" s="326" customFormat="1">
      <c r="A42" s="345" t="str">
        <f t="shared" si="0"/>
        <v>513503511</v>
      </c>
      <c r="B42" s="374" t="s">
        <v>303</v>
      </c>
      <c r="C42" s="376">
        <v>907583.3</v>
      </c>
      <c r="D42" s="376">
        <v>3.3010000000000002</v>
      </c>
      <c r="E42" s="213"/>
      <c r="F42" s="171"/>
      <c r="G42" s="171"/>
      <c r="H42" s="171"/>
    </row>
    <row r="43" spans="1:8" s="326" customFormat="1">
      <c r="A43" s="345" t="str">
        <f t="shared" si="0"/>
        <v>513503531</v>
      </c>
      <c r="B43" s="374" t="s">
        <v>465</v>
      </c>
      <c r="C43" s="376">
        <v>250</v>
      </c>
      <c r="D43" s="376">
        <v>8.9999999999999998E-4</v>
      </c>
      <c r="E43" s="213"/>
      <c r="F43" s="171"/>
      <c r="G43" s="171"/>
      <c r="H43" s="171"/>
    </row>
    <row r="44" spans="1:8" s="326" customFormat="1">
      <c r="A44" s="345" t="str">
        <f t="shared" si="0"/>
        <v>513503551</v>
      </c>
      <c r="B44" s="374" t="s">
        <v>304</v>
      </c>
      <c r="C44" s="376">
        <v>430753.96</v>
      </c>
      <c r="D44" s="376">
        <v>1.5667</v>
      </c>
      <c r="E44" s="213"/>
      <c r="F44" s="171"/>
      <c r="G44" s="171"/>
      <c r="H44" s="171"/>
    </row>
    <row r="45" spans="1:8" s="326" customFormat="1">
      <c r="A45" s="345" t="str">
        <f t="shared" si="0"/>
        <v>513503571</v>
      </c>
      <c r="B45" s="374" t="s">
        <v>445</v>
      </c>
      <c r="C45" s="376">
        <v>116051.42</v>
      </c>
      <c r="D45" s="376">
        <v>0.42209999999999998</v>
      </c>
      <c r="E45" s="213"/>
      <c r="F45" s="171"/>
      <c r="G45" s="171"/>
      <c r="H45" s="171"/>
    </row>
    <row r="46" spans="1:8" s="298" customFormat="1">
      <c r="A46" s="345" t="str">
        <f t="shared" si="0"/>
        <v>513603611</v>
      </c>
      <c r="B46" s="374" t="s">
        <v>466</v>
      </c>
      <c r="C46" s="376">
        <v>9862.06</v>
      </c>
      <c r="D46" s="376">
        <v>3.5900000000000001E-2</v>
      </c>
      <c r="E46" s="213"/>
      <c r="F46" s="171"/>
      <c r="G46" s="171"/>
      <c r="H46" s="171"/>
    </row>
    <row r="47" spans="1:8" s="298" customFormat="1">
      <c r="A47" s="345" t="str">
        <f t="shared" si="0"/>
        <v>513803812</v>
      </c>
      <c r="B47" s="374" t="s">
        <v>446</v>
      </c>
      <c r="C47" s="376">
        <v>2357.92</v>
      </c>
      <c r="D47" s="376">
        <v>8.6E-3</v>
      </c>
      <c r="E47" s="213"/>
      <c r="F47" s="171"/>
      <c r="G47" s="171"/>
      <c r="H47" s="171"/>
    </row>
    <row r="48" spans="1:8">
      <c r="A48" s="345" t="str">
        <f t="shared" si="0"/>
        <v>513803821</v>
      </c>
      <c r="B48" s="374" t="s">
        <v>447</v>
      </c>
      <c r="C48" s="376">
        <v>21318.52</v>
      </c>
      <c r="D48" s="376">
        <v>7.7499999999999999E-2</v>
      </c>
      <c r="E48" s="213"/>
    </row>
    <row r="49" spans="1:5">
      <c r="A49" s="345" t="str">
        <f t="shared" si="0"/>
        <v>513903921</v>
      </c>
      <c r="B49" s="374" t="s">
        <v>386</v>
      </c>
      <c r="C49" s="376">
        <v>2112798</v>
      </c>
      <c r="D49" s="376">
        <v>7.6844000000000001</v>
      </c>
      <c r="E49" s="213"/>
    </row>
    <row r="50" spans="1:5">
      <c r="A50" s="345" t="str">
        <f t="shared" si="0"/>
        <v>513903981</v>
      </c>
      <c r="B50" s="374" t="s">
        <v>448</v>
      </c>
      <c r="C50" s="376">
        <v>205846</v>
      </c>
      <c r="D50" s="376">
        <v>0.74870000000000003</v>
      </c>
      <c r="E50" s="213"/>
    </row>
    <row r="51" spans="1:5">
      <c r="A51" s="345" t="str">
        <f t="shared" si="0"/>
        <v>521204154</v>
      </c>
      <c r="B51" s="374" t="s">
        <v>387</v>
      </c>
      <c r="C51" s="376">
        <v>133623.78</v>
      </c>
      <c r="D51" s="376">
        <v>0.48599999999999999</v>
      </c>
      <c r="E51" s="213"/>
    </row>
    <row r="52" spans="1:5">
      <c r="A52" s="345" t="str">
        <f t="shared" si="0"/>
        <v>524204421</v>
      </c>
      <c r="B52" s="374" t="s">
        <v>388</v>
      </c>
      <c r="C52" s="376">
        <v>114700</v>
      </c>
      <c r="D52" s="376">
        <v>0.41720000000000002</v>
      </c>
      <c r="E52" s="213"/>
    </row>
    <row r="53" spans="1:5">
      <c r="A53" s="345" t="str">
        <f t="shared" si="0"/>
        <v>551705911</v>
      </c>
      <c r="B53" s="374" t="s">
        <v>449</v>
      </c>
      <c r="C53" s="376">
        <v>507643.7</v>
      </c>
      <c r="D53" s="376">
        <v>1.8463000000000001</v>
      </c>
      <c r="E53" s="213"/>
    </row>
    <row r="54" spans="1:5">
      <c r="A54" s="162"/>
      <c r="B54" s="162" t="s">
        <v>52</v>
      </c>
      <c r="C54" s="153">
        <f>SUM(C8:C53)</f>
        <v>27494587.439999994</v>
      </c>
      <c r="D54" s="153">
        <v>100</v>
      </c>
      <c r="E54" s="197"/>
    </row>
    <row r="55" spans="1:5">
      <c r="A55" s="214"/>
      <c r="B55" s="214"/>
      <c r="C55" s="215"/>
      <c r="D55" s="216"/>
      <c r="E55" s="217"/>
    </row>
  </sheetData>
  <dataValidations disablePrompts="1" count="5">
    <dataValidation allowBlank="1" showInputMessage="1" showErrorMessage="1" prompt="Porcentaje que representa el gasto con respecto del total ejercido." sqref="D7"/>
    <dataValidation allowBlank="1" showInputMessage="1" showErrorMessage="1" prompt="Corresponde al número de la cuenta de acuerdo al Plan de Cuentas emitido por el CONAC (DOF 22/11/2010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l periodo que corresponde la cuenta pública presentada (mensual:  enero, febrero, marzo, etc.; trimestral: 1er, 2do, 3ro. o 4to.)." sqref="C7"/>
    <dataValidation allowBlank="1" showInputMessage="1" showErrorMessage="1" prompt="Justificar aquellas cuentas de gastos que en lo individual representen el 10% o más del total de los gastos." sqref="E7"/>
  </dataValidation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72"/>
  <sheetViews>
    <sheetView workbookViewId="0"/>
  </sheetViews>
  <sheetFormatPr baseColWidth="10" defaultRowHeight="11.25"/>
  <cols>
    <col min="1" max="16384" width="11.42578125" style="222"/>
  </cols>
  <sheetData>
    <row r="72" spans="1:1" hidden="1">
      <c r="A72" s="225" t="s">
        <v>207</v>
      </c>
    </row>
  </sheetData>
  <sheetProtection password="EDBA" sheet="1" objects="1" scenarios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12"/>
  <sheetViews>
    <sheetView zoomScaleNormal="100" zoomScaleSheetLayoutView="100" workbookViewId="0">
      <selection sqref="A1:G12"/>
    </sheetView>
  </sheetViews>
  <sheetFormatPr baseColWidth="10" defaultRowHeight="11.25"/>
  <cols>
    <col min="1" max="1" width="20.7109375" style="8" customWidth="1"/>
    <col min="2" max="2" width="50.7109375" style="8" customWidth="1"/>
    <col min="3" max="5" width="17.7109375" style="9" customWidth="1"/>
    <col min="6" max="7" width="17.7109375" style="8" customWidth="1"/>
    <col min="8" max="16384" width="11.42578125" style="8"/>
  </cols>
  <sheetData>
    <row r="1" spans="1:7" s="42" customFormat="1" ht="11.25" customHeight="1">
      <c r="A1" s="73" t="s">
        <v>44</v>
      </c>
      <c r="B1" s="73"/>
      <c r="C1" s="43"/>
      <c r="D1" s="43"/>
      <c r="E1" s="43"/>
      <c r="F1" s="107"/>
      <c r="G1" s="7"/>
    </row>
    <row r="2" spans="1:7" s="42" customFormat="1" ht="11.25" customHeight="1">
      <c r="A2" s="73" t="s">
        <v>0</v>
      </c>
      <c r="B2" s="73"/>
      <c r="C2" s="43"/>
      <c r="D2" s="43"/>
      <c r="E2" s="43"/>
    </row>
    <row r="3" spans="1:7" s="42" customFormat="1">
      <c r="C3" s="43"/>
      <c r="D3" s="43"/>
      <c r="E3" s="43"/>
    </row>
    <row r="4" spans="1:7" s="42" customFormat="1">
      <c r="C4" s="43"/>
      <c r="D4" s="43"/>
      <c r="E4" s="43"/>
    </row>
    <row r="5" spans="1:7" s="42" customFormat="1" ht="11.25" customHeight="1">
      <c r="A5" s="10" t="s">
        <v>189</v>
      </c>
      <c r="B5" s="10"/>
      <c r="C5" s="43"/>
      <c r="D5" s="43"/>
      <c r="E5" s="43"/>
      <c r="G5" s="12" t="s">
        <v>124</v>
      </c>
    </row>
    <row r="6" spans="1:7" s="83" customFormat="1">
      <c r="A6" s="45"/>
      <c r="B6" s="45"/>
      <c r="C6" s="80"/>
      <c r="D6" s="82"/>
      <c r="E6" s="82"/>
    </row>
    <row r="7" spans="1:7" ht="15" customHeight="1">
      <c r="A7" s="15" t="s">
        <v>47</v>
      </c>
      <c r="B7" s="16" t="s">
        <v>48</v>
      </c>
      <c r="C7" s="58" t="s">
        <v>77</v>
      </c>
      <c r="D7" s="58" t="s">
        <v>78</v>
      </c>
      <c r="E7" s="108" t="s">
        <v>125</v>
      </c>
      <c r="F7" s="52" t="s">
        <v>50</v>
      </c>
      <c r="G7" s="52" t="s">
        <v>92</v>
      </c>
    </row>
    <row r="8" spans="1:7" s="19" customFormat="1" ht="15" customHeight="1">
      <c r="A8" s="345" t="str">
        <f>MID(B8,1,9)</f>
        <v>311000001</v>
      </c>
      <c r="B8" s="341" t="s">
        <v>389</v>
      </c>
      <c r="C8" s="371">
        <v>-25123871.48</v>
      </c>
      <c r="D8" s="371">
        <v>-25123871.48</v>
      </c>
      <c r="E8" s="346"/>
      <c r="F8" s="343"/>
      <c r="G8" s="343"/>
    </row>
    <row r="9" spans="1:7" s="19" customFormat="1" ht="15" customHeight="1">
      <c r="A9" s="345" t="str">
        <f>MID(B9,1,9)</f>
        <v>311000002</v>
      </c>
      <c r="B9" s="341" t="s">
        <v>390</v>
      </c>
      <c r="C9" s="371">
        <v>-7079258.4100000001</v>
      </c>
      <c r="D9" s="371">
        <v>-7079258.4100000001</v>
      </c>
      <c r="E9" s="346"/>
      <c r="F9" s="343"/>
      <c r="G9" s="343"/>
    </row>
    <row r="10" spans="1:7" s="19" customFormat="1" ht="15" customHeight="1">
      <c r="A10" s="345" t="str">
        <f>MID(B10,1,9)</f>
        <v>311000003</v>
      </c>
      <c r="B10" s="341" t="s">
        <v>391</v>
      </c>
      <c r="C10" s="371">
        <v>-7993126.8099999996</v>
      </c>
      <c r="D10" s="371">
        <v>-7993126.8099999996</v>
      </c>
      <c r="E10" s="346"/>
      <c r="F10" s="343"/>
      <c r="G10" s="343"/>
    </row>
    <row r="11" spans="1:7">
      <c r="A11" s="345" t="str">
        <f>MID(B11,1,9)</f>
        <v>312000001</v>
      </c>
      <c r="B11" s="341" t="s">
        <v>392</v>
      </c>
      <c r="C11" s="371">
        <v>-3953712.43</v>
      </c>
      <c r="D11" s="371">
        <v>-3953712.43</v>
      </c>
      <c r="E11" s="182"/>
      <c r="F11" s="194"/>
      <c r="G11" s="189"/>
    </row>
    <row r="12" spans="1:7">
      <c r="A12" s="186"/>
      <c r="B12" s="186" t="s">
        <v>52</v>
      </c>
      <c r="C12" s="153">
        <f>SUM(C8:C11)</f>
        <v>-44149969.130000003</v>
      </c>
      <c r="D12" s="153">
        <f>SUM(D8:D11)</f>
        <v>-44149969.130000003</v>
      </c>
      <c r="E12" s="156">
        <f>SUM(E11:E11)</f>
        <v>0</v>
      </c>
      <c r="F12" s="218"/>
      <c r="G12" s="218"/>
    </row>
  </sheetData>
  <dataValidations count="7">
    <dataValidation allowBlank="1" showInputMessage="1" showErrorMessage="1" prompt="Procedencia de los recursos: Estatal o Municipal." sqref="G7:G10"/>
    <dataValidation allowBlank="1" showInputMessage="1" showErrorMessage="1" prompt="Tipo de patrimonio clasificado de acuerdo al Plan de Cuentas emitido por el CONAC: Aportaciones, Donaciones de Capital y/o Actualización de la Hacienda Pública/Patrimonio." sqref="F7:F10"/>
    <dataValidation allowBlank="1" showInputMessage="1" showErrorMessage="1" prompt="Corresponde al nombre o descripción de la cuenta de acuerdo al Plan de Cuentas emitido por el CONAC." sqref="B7:B10"/>
    <dataValidation allowBlank="1" showInputMessage="1" showErrorMessage="1" prompt="Corresponde al número de la cuenta de acuerdo al Plan de Cuentas emitido por el CONAC (DOF 22/11/2010)." sqref="A7"/>
    <dataValidation allowBlank="1" showInputMessage="1" showErrorMessage="1" prompt="Saldo al 31 de diciembre del año anterior a la cuenta pública que se presenta." sqref="C7:C10"/>
    <dataValidation allowBlank="1" showInputMessage="1" showErrorMessage="1" prompt="Variación (aumento o disminución) del patrimonio en el periodo, (diferencia entre saldo final y el saldo inicial)." sqref="E7:E10"/>
    <dataValidation allowBlank="1" showInputMessage="1" showErrorMessage="1" prompt="Importe final del periodo que corresponde la cuenta pública presentada (mensual:  enero, febrero, marzo, etc.; trimestral: 1er, 2do, 3ro. o 4to.)." sqref="D7:D10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30"/>
  <sheetViews>
    <sheetView zoomScaleNormal="100" zoomScaleSheetLayoutView="100" workbookViewId="0">
      <selection sqref="A1:F19"/>
    </sheetView>
  </sheetViews>
  <sheetFormatPr baseColWidth="10" defaultRowHeight="11.25"/>
  <cols>
    <col min="1" max="1" width="20.7109375" style="8" customWidth="1"/>
    <col min="2" max="2" width="50.7109375" style="8" customWidth="1"/>
    <col min="3" max="5" width="17.7109375" style="9" customWidth="1"/>
    <col min="6" max="6" width="17.7109375" style="8" customWidth="1"/>
    <col min="7" max="16384" width="11.42578125" style="8"/>
  </cols>
  <sheetData>
    <row r="1" spans="1:6" s="42" customFormat="1">
      <c r="A1" s="73" t="s">
        <v>44</v>
      </c>
      <c r="B1" s="73"/>
      <c r="C1" s="43"/>
      <c r="D1" s="43"/>
      <c r="E1" s="43"/>
      <c r="F1" s="7"/>
    </row>
    <row r="2" spans="1:6" s="42" customFormat="1">
      <c r="A2" s="73" t="s">
        <v>0</v>
      </c>
      <c r="B2" s="73"/>
      <c r="C2" s="43"/>
      <c r="D2" s="43"/>
      <c r="E2" s="43"/>
    </row>
    <row r="3" spans="1:6" s="42" customFormat="1">
      <c r="C3" s="43"/>
      <c r="D3" s="43"/>
      <c r="E3" s="43"/>
    </row>
    <row r="4" spans="1:6" s="42" customFormat="1">
      <c r="C4" s="43"/>
      <c r="D4" s="43"/>
      <c r="E4" s="43"/>
    </row>
    <row r="5" spans="1:6" s="42" customFormat="1">
      <c r="A5" s="10" t="s">
        <v>190</v>
      </c>
      <c r="B5" s="10"/>
      <c r="C5" s="43"/>
      <c r="D5" s="43"/>
      <c r="E5" s="43"/>
      <c r="F5" s="12" t="s">
        <v>126</v>
      </c>
    </row>
    <row r="6" spans="1:6" s="83" customFormat="1">
      <c r="A6" s="45"/>
      <c r="B6" s="45"/>
      <c r="C6" s="80"/>
      <c r="D6" s="82"/>
      <c r="E6" s="82"/>
    </row>
    <row r="7" spans="1:6">
      <c r="A7" s="15" t="s">
        <v>47</v>
      </c>
      <c r="B7" s="16" t="s">
        <v>48</v>
      </c>
      <c r="C7" s="305" t="s">
        <v>77</v>
      </c>
      <c r="D7" s="305" t="s">
        <v>78</v>
      </c>
      <c r="E7" s="379" t="s">
        <v>125</v>
      </c>
      <c r="F7" s="108" t="s">
        <v>92</v>
      </c>
    </row>
    <row r="8" spans="1:6">
      <c r="A8" s="299" t="s">
        <v>287</v>
      </c>
      <c r="B8" s="377" t="s">
        <v>393</v>
      </c>
      <c r="C8" s="376">
        <v>578647.67000000004</v>
      </c>
      <c r="D8" s="376">
        <v>-1052899.6599999999</v>
      </c>
      <c r="E8" s="376">
        <v>-1631547.33</v>
      </c>
      <c r="F8" s="378"/>
    </row>
    <row r="9" spans="1:6" s="296" customFormat="1">
      <c r="A9" s="299"/>
      <c r="B9" s="377" t="s">
        <v>394</v>
      </c>
      <c r="C9" s="376">
        <v>-10791469.85</v>
      </c>
      <c r="D9" s="376">
        <v>-10212822.18</v>
      </c>
      <c r="E9" s="376">
        <v>578647.67000000004</v>
      </c>
      <c r="F9" s="378"/>
    </row>
    <row r="10" spans="1:6" s="325" customFormat="1">
      <c r="A10" s="345" t="str">
        <f t="shared" ref="A10:A18" si="0">MID(B10,1,9)</f>
        <v>322002000</v>
      </c>
      <c r="B10" s="377" t="s">
        <v>395</v>
      </c>
      <c r="C10" s="376">
        <v>-6172566.4000000004</v>
      </c>
      <c r="D10" s="376">
        <v>-6172566.4000000004</v>
      </c>
      <c r="E10" s="376">
        <v>0</v>
      </c>
      <c r="F10" s="378"/>
    </row>
    <row r="11" spans="1:6" s="325" customFormat="1">
      <c r="A11" s="345" t="str">
        <f t="shared" si="0"/>
        <v>322002003</v>
      </c>
      <c r="B11" s="377" t="s">
        <v>396</v>
      </c>
      <c r="C11" s="376">
        <v>-2110.3200000000002</v>
      </c>
      <c r="D11" s="376">
        <v>-2110.3200000000002</v>
      </c>
      <c r="E11" s="376">
        <v>0</v>
      </c>
      <c r="F11" s="378"/>
    </row>
    <row r="12" spans="1:6" s="325" customFormat="1">
      <c r="A12" s="345" t="str">
        <f t="shared" si="0"/>
        <v>322002006</v>
      </c>
      <c r="B12" s="377" t="s">
        <v>397</v>
      </c>
      <c r="C12" s="376">
        <v>-3438.09</v>
      </c>
      <c r="D12" s="376">
        <v>-3438.09</v>
      </c>
      <c r="E12" s="376">
        <v>0</v>
      </c>
      <c r="F12" s="378"/>
    </row>
    <row r="13" spans="1:6" s="325" customFormat="1">
      <c r="A13" s="345" t="str">
        <f t="shared" si="0"/>
        <v>322002007</v>
      </c>
      <c r="B13" s="377" t="s">
        <v>398</v>
      </c>
      <c r="C13" s="376">
        <v>-463.31</v>
      </c>
      <c r="D13" s="376">
        <v>-463.31</v>
      </c>
      <c r="E13" s="376">
        <v>0</v>
      </c>
      <c r="F13" s="378"/>
    </row>
    <row r="14" spans="1:6" s="325" customFormat="1">
      <c r="A14" s="345" t="str">
        <f t="shared" si="0"/>
        <v>322002008</v>
      </c>
      <c r="B14" s="377" t="s">
        <v>399</v>
      </c>
      <c r="C14" s="376">
        <v>-702.26</v>
      </c>
      <c r="D14" s="376">
        <v>-702.26</v>
      </c>
      <c r="E14" s="376">
        <v>0</v>
      </c>
      <c r="F14" s="378"/>
    </row>
    <row r="15" spans="1:6" s="325" customFormat="1">
      <c r="A15" s="345" t="str">
        <f t="shared" si="0"/>
        <v>322002011</v>
      </c>
      <c r="B15" s="377" t="s">
        <v>400</v>
      </c>
      <c r="C15" s="376">
        <v>-2746.42</v>
      </c>
      <c r="D15" s="376">
        <v>-2746.42</v>
      </c>
      <c r="E15" s="376">
        <v>0</v>
      </c>
      <c r="F15" s="378"/>
    </row>
    <row r="16" spans="1:6" s="325" customFormat="1">
      <c r="A16" s="345" t="str">
        <f t="shared" si="0"/>
        <v>322002012</v>
      </c>
      <c r="B16" s="377" t="s">
        <v>403</v>
      </c>
      <c r="C16" s="376">
        <v>-3035408.5</v>
      </c>
      <c r="D16" s="376">
        <v>-3035408.5</v>
      </c>
      <c r="E16" s="376">
        <v>0</v>
      </c>
      <c r="F16" s="378"/>
    </row>
    <row r="17" spans="1:6" s="325" customFormat="1">
      <c r="A17" s="345" t="str">
        <f t="shared" si="0"/>
        <v>322002013</v>
      </c>
      <c r="B17" s="377" t="s">
        <v>401</v>
      </c>
      <c r="C17" s="376">
        <v>-1574034.55</v>
      </c>
      <c r="D17" s="376">
        <v>-1574034.55</v>
      </c>
      <c r="E17" s="376">
        <v>0</v>
      </c>
      <c r="F17" s="378"/>
    </row>
    <row r="18" spans="1:6" s="325" customFormat="1">
      <c r="A18" s="345" t="str">
        <f t="shared" si="0"/>
        <v>322002014</v>
      </c>
      <c r="B18" s="377" t="s">
        <v>402</v>
      </c>
      <c r="C18" s="376">
        <v>0</v>
      </c>
      <c r="D18" s="376">
        <v>578647.67000000004</v>
      </c>
      <c r="E18" s="376">
        <v>578647.67000000004</v>
      </c>
      <c r="F18" s="378"/>
    </row>
    <row r="19" spans="1:6">
      <c r="A19" s="162"/>
      <c r="B19" s="162" t="s">
        <v>127</v>
      </c>
      <c r="C19" s="373">
        <v>-10212822.18</v>
      </c>
      <c r="D19" s="373">
        <v>-11265721.84</v>
      </c>
      <c r="E19" s="373">
        <v>-1052899.6599999999</v>
      </c>
      <c r="F19" s="162"/>
    </row>
    <row r="30" spans="1:6">
      <c r="D30" s="21"/>
    </row>
  </sheetData>
  <protectedRanges>
    <protectedRange sqref="F19" name="Rango1"/>
  </protectedRanges>
  <dataValidations disablePrompts="1" count="6">
    <dataValidation allowBlank="1" showInputMessage="1" showErrorMessage="1" prompt="Procedencia de los recursos que modifican al patrimonio generado: Estatal o Municipal." sqref="F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Saldo al 31 de diciembre del año anterior a la cuenta pública que se presenta." sqref="C7"/>
    <dataValidation allowBlank="1" showInputMessage="1" showErrorMessage="1" prompt="Corresponde al número de la cuenta de acuerdo al Plan de Cuentas emitido por el CONAC (DOF 22/11/2010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Importe final del periodo que corresponde la cuenta pública presentada (mensual:  enero, febrero, marzo, etc.; trimestral: 1er, 2do, 3ro. o 4to.)." sqref="D7"/>
  </dataValidation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"/>
  <sheetViews>
    <sheetView zoomScaleNormal="100" zoomScaleSheetLayoutView="100" workbookViewId="0">
      <selection sqref="A1:E11"/>
    </sheetView>
  </sheetViews>
  <sheetFormatPr baseColWidth="10" defaultRowHeight="11.25"/>
  <cols>
    <col min="1" max="1" width="20.7109375" style="171" customWidth="1"/>
    <col min="2" max="2" width="50.7109375" style="171" customWidth="1"/>
    <col min="3" max="5" width="17.7109375" style="119" customWidth="1"/>
    <col min="6" max="16384" width="11.42578125" style="8"/>
  </cols>
  <sheetData>
    <row r="1" spans="1:5" s="42" customFormat="1">
      <c r="A1" s="73" t="s">
        <v>44</v>
      </c>
      <c r="B1" s="73"/>
      <c r="C1" s="74"/>
      <c r="D1" s="74"/>
      <c r="E1" s="33"/>
    </row>
    <row r="2" spans="1:5" s="42" customFormat="1">
      <c r="A2" s="73" t="s">
        <v>0</v>
      </c>
      <c r="B2" s="73"/>
      <c r="C2" s="74"/>
      <c r="D2" s="74"/>
      <c r="E2" s="74"/>
    </row>
    <row r="3" spans="1:5" s="42" customFormat="1">
      <c r="C3" s="74"/>
      <c r="D3" s="74"/>
      <c r="E3" s="74"/>
    </row>
    <row r="4" spans="1:5" s="42" customFormat="1">
      <c r="C4" s="74"/>
      <c r="D4" s="74"/>
      <c r="E4" s="74"/>
    </row>
    <row r="5" spans="1:5" s="42" customFormat="1">
      <c r="A5" s="66" t="s">
        <v>203</v>
      </c>
      <c r="C5" s="74"/>
      <c r="D5" s="74"/>
      <c r="E5" s="290" t="s">
        <v>128</v>
      </c>
    </row>
    <row r="6" spans="1:5" s="83" customFormat="1">
      <c r="A6" s="29"/>
      <c r="B6" s="29"/>
      <c r="C6" s="109"/>
      <c r="D6" s="110"/>
      <c r="E6" s="110"/>
    </row>
    <row r="7" spans="1:5">
      <c r="A7" s="15" t="s">
        <v>47</v>
      </c>
      <c r="B7" s="16" t="s">
        <v>48</v>
      </c>
      <c r="C7" s="305" t="s">
        <v>77</v>
      </c>
      <c r="D7" s="305" t="s">
        <v>78</v>
      </c>
      <c r="E7" s="305" t="s">
        <v>79</v>
      </c>
    </row>
    <row r="8" spans="1:5">
      <c r="A8" s="345" t="str">
        <f>MID(B8,1,9)</f>
        <v>111300101</v>
      </c>
      <c r="B8" s="377" t="s">
        <v>305</v>
      </c>
      <c r="C8" s="380">
        <v>142705</v>
      </c>
      <c r="D8" s="380">
        <v>400000</v>
      </c>
      <c r="E8" s="380">
        <v>257295</v>
      </c>
    </row>
    <row r="9" spans="1:5">
      <c r="A9" s="345" t="str">
        <f>MID(B9,1,9)</f>
        <v>111300102</v>
      </c>
      <c r="B9" s="377" t="s">
        <v>306</v>
      </c>
      <c r="C9" s="380">
        <v>405853.51</v>
      </c>
      <c r="D9" s="380">
        <v>144748.71</v>
      </c>
      <c r="E9" s="380">
        <v>-261104.8</v>
      </c>
    </row>
    <row r="10" spans="1:5">
      <c r="A10" s="345" t="str">
        <f>MID(B10,1,9)</f>
        <v>111300103</v>
      </c>
      <c r="B10" s="377" t="s">
        <v>307</v>
      </c>
      <c r="C10" s="380">
        <v>446993.73</v>
      </c>
      <c r="D10" s="380">
        <v>201065.79</v>
      </c>
      <c r="E10" s="380">
        <v>-245927.94</v>
      </c>
    </row>
    <row r="11" spans="1:5" s="19" customFormat="1">
      <c r="A11" s="162"/>
      <c r="B11" s="162" t="s">
        <v>81</v>
      </c>
      <c r="C11" s="183">
        <f>SUM(C8:C10)</f>
        <v>995552.24</v>
      </c>
      <c r="D11" s="183">
        <f>SUM(D8:D10)</f>
        <v>745814.5</v>
      </c>
      <c r="E11" s="183">
        <f>SUM(E8:E10)</f>
        <v>-249737.74</v>
      </c>
    </row>
    <row r="12" spans="1:5" s="19" customFormat="1">
      <c r="A12" s="214"/>
      <c r="B12" s="214"/>
      <c r="C12" s="219"/>
      <c r="D12" s="219"/>
      <c r="E12" s="219"/>
    </row>
  </sheetData>
  <dataValidations count="5">
    <dataValidation allowBlank="1" showInputMessage="1" showErrorMessage="1" prompt="Diferencia entre el saldo final y el inicial presentad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2/11/2010)." sqref="A7"/>
    <dataValidation allowBlank="1" showInputMessage="1" showErrorMessage="1" prompt="Saldo al 31 de diciembre del año anterior a la cuenta pública que se presenta." sqref="C7"/>
    <dataValidation allowBlank="1" showInputMessage="1" showErrorMessage="1" prompt="Importe final del periodo que corresponde la cuenta pública presentada (mensual:  enero, febrero, marzo, etc.; trimestral: 1er, 2do, 3ro. o 4to.)." sqref="D7"/>
  </dataValidations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17"/>
  <sheetViews>
    <sheetView zoomScaleNormal="100" zoomScaleSheetLayoutView="100" workbookViewId="0">
      <selection activeCell="D25" sqref="D25"/>
    </sheetView>
  </sheetViews>
  <sheetFormatPr baseColWidth="10" defaultRowHeight="11.25"/>
  <cols>
    <col min="1" max="1" width="20.7109375" style="171" customWidth="1"/>
    <col min="2" max="2" width="47.5703125" style="171" customWidth="1"/>
    <col min="3" max="3" width="15.5703125" style="119" customWidth="1"/>
    <col min="4" max="4" width="15" style="120" customWidth="1"/>
    <col min="5" max="16384" width="11.42578125" style="8"/>
  </cols>
  <sheetData>
    <row r="1" spans="1:4" s="42" customFormat="1">
      <c r="A1" s="73" t="s">
        <v>44</v>
      </c>
      <c r="B1" s="73"/>
      <c r="C1" s="111"/>
      <c r="D1" s="112"/>
    </row>
    <row r="2" spans="1:4" s="42" customFormat="1">
      <c r="A2" s="73" t="s">
        <v>0</v>
      </c>
      <c r="B2" s="73"/>
      <c r="C2" s="111"/>
      <c r="D2" s="113"/>
    </row>
    <row r="3" spans="1:4" s="42" customFormat="1">
      <c r="A3" s="73"/>
      <c r="B3" s="73"/>
      <c r="C3" s="111"/>
      <c r="D3" s="113"/>
    </row>
    <row r="4" spans="1:4" s="42" customFormat="1">
      <c r="C4" s="111"/>
      <c r="D4" s="113"/>
    </row>
    <row r="5" spans="1:4" s="42" customFormat="1">
      <c r="A5" s="399" t="s">
        <v>204</v>
      </c>
      <c r="B5" s="400"/>
      <c r="C5" s="401"/>
      <c r="D5" s="114" t="s">
        <v>129</v>
      </c>
    </row>
    <row r="6" spans="1:4">
      <c r="A6" s="115"/>
      <c r="B6" s="115"/>
      <c r="C6" s="116"/>
      <c r="D6" s="117"/>
    </row>
    <row r="7" spans="1:4">
      <c r="A7" s="304" t="s">
        <v>47</v>
      </c>
      <c r="B7" s="236" t="s">
        <v>48</v>
      </c>
      <c r="C7" s="305" t="s">
        <v>79</v>
      </c>
      <c r="D7" s="24" t="s">
        <v>130</v>
      </c>
    </row>
    <row r="8" spans="1:4">
      <c r="A8" s="313"/>
      <c r="B8" s="308"/>
      <c r="C8" s="309"/>
      <c r="D8" s="307"/>
    </row>
    <row r="9" spans="1:4">
      <c r="A9" s="313"/>
      <c r="B9" s="308"/>
      <c r="C9" s="317"/>
      <c r="D9" s="307"/>
    </row>
    <row r="10" spans="1:4">
      <c r="A10" s="313"/>
      <c r="B10" s="308"/>
      <c r="C10" s="309"/>
      <c r="D10" s="307"/>
    </row>
    <row r="11" spans="1:4" s="298" customFormat="1">
      <c r="A11" s="312"/>
      <c r="B11" s="306"/>
      <c r="C11" s="316"/>
      <c r="D11" s="307"/>
    </row>
    <row r="12" spans="1:4" s="298" customFormat="1">
      <c r="A12" s="312"/>
      <c r="B12" s="306"/>
      <c r="C12" s="315"/>
      <c r="D12" s="307"/>
    </row>
    <row r="13" spans="1:4" s="300" customFormat="1">
      <c r="A13" s="312"/>
      <c r="B13" s="306"/>
      <c r="C13" s="315"/>
      <c r="D13" s="307"/>
    </row>
    <row r="14" spans="1:4" s="298" customFormat="1">
      <c r="A14" s="312"/>
      <c r="B14" s="306"/>
      <c r="C14" s="315"/>
      <c r="D14" s="307"/>
    </row>
    <row r="15" spans="1:4" s="319" customFormat="1">
      <c r="A15" s="312"/>
      <c r="B15" s="306"/>
      <c r="C15" s="323"/>
      <c r="D15" s="307"/>
    </row>
    <row r="16" spans="1:4" s="319" customFormat="1">
      <c r="A16" s="314"/>
      <c r="B16" s="310"/>
      <c r="C16" s="322"/>
      <c r="D16" s="311"/>
    </row>
    <row r="17" spans="1:4">
      <c r="A17" s="118"/>
      <c r="B17" s="118" t="s">
        <v>81</v>
      </c>
      <c r="C17" s="318">
        <f>SUM(C8:C16)</f>
        <v>0</v>
      </c>
      <c r="D17" s="220">
        <v>0</v>
      </c>
    </row>
  </sheetData>
  <mergeCells count="1">
    <mergeCell ref="A5:C5"/>
  </mergeCells>
  <dataValidations count="4">
    <dataValidation allowBlank="1" showInputMessage="1" showErrorMessage="1" prompt="Detallar el porcentaje de estas adquisiciones que fueron realizadas mediante subsidios de capital del sector central (subsidiados por la federación, estado o municipio)." sqref="D7"/>
    <dataValidation allowBlank="1" showInputMessage="1" showErrorMessage="1" prompt="Importe (saldo final) de las adquisiciones de bienes muebles e inmuebles efectuadas en el periodo al que corresponde la cuenta pública presentada." sqref="C7"/>
    <dataValidation allowBlank="1" showInputMessage="1" showErrorMessage="1" prompt="Corresponde al número de la cuenta de acuerdo al Plan de Cuentas emitido por el CONAC (DOF 22/11/2010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C20"/>
  <sheetViews>
    <sheetView topLeftCell="A4" workbookViewId="0">
      <selection activeCell="E19" sqref="E19"/>
    </sheetView>
  </sheetViews>
  <sheetFormatPr baseColWidth="10" defaultRowHeight="11.25"/>
  <cols>
    <col min="1" max="1" width="20.7109375" style="228" customWidth="1"/>
    <col min="2" max="2" width="50.7109375" style="228" customWidth="1"/>
    <col min="3" max="3" width="17.7109375" style="228" customWidth="1"/>
    <col min="4" max="16384" width="11.42578125" style="228"/>
  </cols>
  <sheetData>
    <row r="1" spans="1:3">
      <c r="A1" s="73" t="s">
        <v>44</v>
      </c>
    </row>
    <row r="2" spans="1:3">
      <c r="A2" s="73"/>
    </row>
    <row r="3" spans="1:3" s="281" customFormat="1">
      <c r="A3" s="73"/>
    </row>
    <row r="4" spans="1:3">
      <c r="A4" s="73"/>
    </row>
    <row r="5" spans="1:3" ht="11.25" customHeight="1">
      <c r="A5" s="285" t="s">
        <v>246</v>
      </c>
      <c r="B5" s="286"/>
      <c r="C5" s="282" t="s">
        <v>262</v>
      </c>
    </row>
    <row r="6" spans="1:3">
      <c r="A6" s="293"/>
      <c r="B6" s="293"/>
      <c r="C6" s="294"/>
    </row>
    <row r="7" spans="1:3" ht="15" customHeight="1">
      <c r="A7" s="287" t="s">
        <v>47</v>
      </c>
      <c r="B7" s="288" t="s">
        <v>48</v>
      </c>
      <c r="C7" s="236" t="s">
        <v>56</v>
      </c>
    </row>
    <row r="8" spans="1:3">
      <c r="A8" s="254">
        <v>900001</v>
      </c>
      <c r="B8" s="237" t="s">
        <v>234</v>
      </c>
      <c r="C8" s="241"/>
    </row>
    <row r="9" spans="1:3">
      <c r="A9" s="254">
        <v>900002</v>
      </c>
      <c r="B9" s="238" t="s">
        <v>235</v>
      </c>
      <c r="C9" s="241"/>
    </row>
    <row r="10" spans="1:3">
      <c r="A10" s="252">
        <v>4320</v>
      </c>
      <c r="B10" s="239" t="s">
        <v>236</v>
      </c>
      <c r="C10" s="242"/>
    </row>
    <row r="11" spans="1:3" ht="22.5">
      <c r="A11" s="252">
        <v>4330</v>
      </c>
      <c r="B11" s="239" t="s">
        <v>237</v>
      </c>
      <c r="C11" s="242"/>
    </row>
    <row r="12" spans="1:3">
      <c r="A12" s="252">
        <v>4340</v>
      </c>
      <c r="B12" s="239" t="s">
        <v>238</v>
      </c>
      <c r="C12" s="242"/>
    </row>
    <row r="13" spans="1:3">
      <c r="A13" s="252">
        <v>4399</v>
      </c>
      <c r="B13" s="239" t="s">
        <v>239</v>
      </c>
      <c r="C13" s="242"/>
    </row>
    <row r="14" spans="1:3">
      <c r="A14" s="253">
        <v>4400</v>
      </c>
      <c r="B14" s="239" t="s">
        <v>240</v>
      </c>
      <c r="C14" s="242"/>
    </row>
    <row r="15" spans="1:3">
      <c r="A15" s="254">
        <v>900003</v>
      </c>
      <c r="B15" s="238" t="s">
        <v>241</v>
      </c>
      <c r="C15" s="241"/>
    </row>
    <row r="16" spans="1:3">
      <c r="A16" s="257">
        <v>52</v>
      </c>
      <c r="B16" s="239" t="s">
        <v>242</v>
      </c>
      <c r="C16" s="242"/>
    </row>
    <row r="17" spans="1:3">
      <c r="A17" s="257">
        <v>62</v>
      </c>
      <c r="B17" s="239" t="s">
        <v>243</v>
      </c>
      <c r="C17" s="242"/>
    </row>
    <row r="18" spans="1:3">
      <c r="A18" s="261" t="s">
        <v>256</v>
      </c>
      <c r="B18" s="239" t="s">
        <v>244</v>
      </c>
      <c r="C18" s="242"/>
    </row>
    <row r="19" spans="1:3">
      <c r="A19" s="253">
        <v>4500</v>
      </c>
      <c r="B19" s="240" t="s">
        <v>251</v>
      </c>
      <c r="C19" s="242"/>
    </row>
    <row r="20" spans="1:3">
      <c r="A20" s="255">
        <v>900004</v>
      </c>
      <c r="B20" s="243" t="s">
        <v>245</v>
      </c>
      <c r="C20" s="244">
        <f>+C8+C9-C15</f>
        <v>0</v>
      </c>
    </row>
  </sheetData>
  <dataValidations count="2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2/11/2010)." sqref="A7"/>
  </dataValidations>
  <pageMargins left="0.7" right="0.7" top="0.75" bottom="0.75" header="0.3" footer="0.3"/>
  <pageSetup orientation="portrait" r:id="rId1"/>
  <ignoredErrors>
    <ignoredError sqref="A18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C9" sqref="C8:C34"/>
    </sheetView>
  </sheetViews>
  <sheetFormatPr baseColWidth="10" defaultRowHeight="11.25"/>
  <cols>
    <col min="1" max="1" width="20.7109375" style="228" customWidth="1"/>
    <col min="2" max="2" width="50.7109375" style="228" customWidth="1"/>
    <col min="3" max="3" width="17.7109375" style="9" customWidth="1"/>
    <col min="4" max="16384" width="11.42578125" style="228"/>
  </cols>
  <sheetData>
    <row r="1" spans="1:3">
      <c r="A1" s="73" t="s">
        <v>44</v>
      </c>
    </row>
    <row r="2" spans="1:3">
      <c r="A2" s="73"/>
    </row>
    <row r="3" spans="1:3" s="281" customFormat="1">
      <c r="A3" s="73"/>
      <c r="C3" s="9"/>
    </row>
    <row r="4" spans="1:3">
      <c r="A4" s="73"/>
    </row>
    <row r="5" spans="1:3" ht="11.25" customHeight="1">
      <c r="A5" s="285" t="s">
        <v>247</v>
      </c>
      <c r="B5" s="286"/>
      <c r="C5" s="291" t="s">
        <v>263</v>
      </c>
    </row>
    <row r="6" spans="1:3" ht="11.25" customHeight="1">
      <c r="A6" s="293"/>
      <c r="B6" s="294"/>
      <c r="C6" s="295"/>
    </row>
    <row r="7" spans="1:3" ht="15" customHeight="1">
      <c r="A7" s="287" t="s">
        <v>47</v>
      </c>
      <c r="B7" s="288" t="s">
        <v>48</v>
      </c>
      <c r="C7" s="292" t="s">
        <v>56</v>
      </c>
    </row>
    <row r="8" spans="1:3">
      <c r="A8" s="259">
        <v>900001</v>
      </c>
      <c r="B8" s="246" t="s">
        <v>211</v>
      </c>
      <c r="C8" s="249"/>
    </row>
    <row r="9" spans="1:3">
      <c r="A9" s="259">
        <v>900002</v>
      </c>
      <c r="B9" s="246" t="s">
        <v>212</v>
      </c>
      <c r="C9" s="249"/>
    </row>
    <row r="10" spans="1:3">
      <c r="A10" s="252">
        <v>5100</v>
      </c>
      <c r="B10" s="247" t="s">
        <v>213</v>
      </c>
      <c r="C10" s="245"/>
    </row>
    <row r="11" spans="1:3">
      <c r="A11" s="252">
        <v>5200</v>
      </c>
      <c r="B11" s="247" t="s">
        <v>214</v>
      </c>
      <c r="C11" s="245"/>
    </row>
    <row r="12" spans="1:3">
      <c r="A12" s="252">
        <v>5300</v>
      </c>
      <c r="B12" s="247" t="s">
        <v>215</v>
      </c>
      <c r="C12" s="245"/>
    </row>
    <row r="13" spans="1:3">
      <c r="A13" s="252">
        <v>5400</v>
      </c>
      <c r="B13" s="247" t="s">
        <v>216</v>
      </c>
      <c r="C13" s="245"/>
    </row>
    <row r="14" spans="1:3">
      <c r="A14" s="252">
        <v>5500</v>
      </c>
      <c r="B14" s="247" t="s">
        <v>217</v>
      </c>
      <c r="C14" s="245"/>
    </row>
    <row r="15" spans="1:3">
      <c r="A15" s="252">
        <v>5600</v>
      </c>
      <c r="B15" s="247" t="s">
        <v>218</v>
      </c>
      <c r="C15" s="245"/>
    </row>
    <row r="16" spans="1:3">
      <c r="A16" s="252">
        <v>5700</v>
      </c>
      <c r="B16" s="247" t="s">
        <v>219</v>
      </c>
      <c r="C16" s="245"/>
    </row>
    <row r="17" spans="1:3">
      <c r="A17" s="252" t="s">
        <v>261</v>
      </c>
      <c r="B17" s="247" t="s">
        <v>220</v>
      </c>
      <c r="C17" s="245"/>
    </row>
    <row r="18" spans="1:3">
      <c r="A18" s="252">
        <v>5900</v>
      </c>
      <c r="B18" s="247" t="s">
        <v>221</v>
      </c>
      <c r="C18" s="245"/>
    </row>
    <row r="19" spans="1:3">
      <c r="A19" s="257">
        <v>6200</v>
      </c>
      <c r="B19" s="247" t="s">
        <v>222</v>
      </c>
      <c r="C19" s="245"/>
    </row>
    <row r="20" spans="1:3">
      <c r="A20" s="257">
        <v>7200</v>
      </c>
      <c r="B20" s="247" t="s">
        <v>223</v>
      </c>
      <c r="C20" s="245"/>
    </row>
    <row r="21" spans="1:3">
      <c r="A21" s="257">
        <v>7300</v>
      </c>
      <c r="B21" s="247" t="s">
        <v>224</v>
      </c>
      <c r="C21" s="245"/>
    </row>
    <row r="22" spans="1:3">
      <c r="A22" s="257">
        <v>7500</v>
      </c>
      <c r="B22" s="247" t="s">
        <v>225</v>
      </c>
      <c r="C22" s="245"/>
    </row>
    <row r="23" spans="1:3">
      <c r="A23" s="257">
        <v>7900</v>
      </c>
      <c r="B23" s="247" t="s">
        <v>226</v>
      </c>
      <c r="C23" s="245"/>
    </row>
    <row r="24" spans="1:3">
      <c r="A24" s="257">
        <v>9100</v>
      </c>
      <c r="B24" s="247" t="s">
        <v>250</v>
      </c>
      <c r="C24" s="245"/>
    </row>
    <row r="25" spans="1:3">
      <c r="A25" s="257">
        <v>9900</v>
      </c>
      <c r="B25" s="247" t="s">
        <v>227</v>
      </c>
      <c r="C25" s="245"/>
    </row>
    <row r="26" spans="1:3">
      <c r="A26" s="257">
        <v>7400</v>
      </c>
      <c r="B26" s="248" t="s">
        <v>252</v>
      </c>
      <c r="C26" s="245"/>
    </row>
    <row r="27" spans="1:3">
      <c r="A27" s="259">
        <v>900003</v>
      </c>
      <c r="B27" s="246" t="s">
        <v>255</v>
      </c>
      <c r="C27" s="249"/>
    </row>
    <row r="28" spans="1:3" ht="22.5">
      <c r="A28" s="252">
        <v>5510</v>
      </c>
      <c r="B28" s="247" t="s">
        <v>228</v>
      </c>
      <c r="C28" s="245"/>
    </row>
    <row r="29" spans="1:3">
      <c r="A29" s="252">
        <v>5520</v>
      </c>
      <c r="B29" s="247" t="s">
        <v>229</v>
      </c>
      <c r="C29" s="245"/>
    </row>
    <row r="30" spans="1:3">
      <c r="A30" s="252">
        <v>5530</v>
      </c>
      <c r="B30" s="247" t="s">
        <v>230</v>
      </c>
      <c r="C30" s="245"/>
    </row>
    <row r="31" spans="1:3" ht="22.5">
      <c r="A31" s="252">
        <v>5540</v>
      </c>
      <c r="B31" s="247" t="s">
        <v>231</v>
      </c>
      <c r="C31" s="245"/>
    </row>
    <row r="32" spans="1:3">
      <c r="A32" s="252">
        <v>5550</v>
      </c>
      <c r="B32" s="247" t="s">
        <v>232</v>
      </c>
      <c r="C32" s="245"/>
    </row>
    <row r="33" spans="1:3">
      <c r="A33" s="252">
        <v>5590</v>
      </c>
      <c r="B33" s="247" t="s">
        <v>253</v>
      </c>
      <c r="C33" s="245"/>
    </row>
    <row r="34" spans="1:3">
      <c r="A34" s="252">
        <v>5600</v>
      </c>
      <c r="B34" s="248" t="s">
        <v>254</v>
      </c>
      <c r="C34" s="245"/>
    </row>
    <row r="35" spans="1:3">
      <c r="A35" s="260">
        <v>900004</v>
      </c>
      <c r="B35" s="250" t="s">
        <v>233</v>
      </c>
      <c r="C35" s="251">
        <f>+C8-C9+C27</f>
        <v>0</v>
      </c>
    </row>
  </sheetData>
  <dataValidations count="2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2/11/2010)." sqref="A7"/>
  </dataValidation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8"/>
  <sheetViews>
    <sheetView zoomScaleNormal="100" zoomScaleSheetLayoutView="100" workbookViewId="0">
      <selection activeCell="E42" sqref="E42"/>
    </sheetView>
  </sheetViews>
  <sheetFormatPr baseColWidth="10" defaultColWidth="42.140625" defaultRowHeight="11.25"/>
  <cols>
    <col min="1" max="2" width="42.140625" style="8"/>
    <col min="3" max="3" width="18.7109375" style="8" bestFit="1" customWidth="1"/>
    <col min="4" max="4" width="17" style="8" bestFit="1" customWidth="1"/>
    <col min="5" max="5" width="9.140625" style="8" bestFit="1" customWidth="1"/>
    <col min="6" max="16384" width="42.140625" style="8"/>
  </cols>
  <sheetData>
    <row r="1" spans="1:8">
      <c r="E1" s="7" t="s">
        <v>45</v>
      </c>
    </row>
    <row r="2" spans="1:8" ht="15" customHeight="1">
      <c r="A2" s="50" t="s">
        <v>43</v>
      </c>
    </row>
    <row r="3" spans="1:8">
      <c r="A3" s="3"/>
    </row>
    <row r="4" spans="1:8" s="122" customFormat="1">
      <c r="A4" s="121" t="s">
        <v>131</v>
      </c>
    </row>
    <row r="5" spans="1:8" s="122" customFormat="1" ht="12.75" customHeight="1">
      <c r="A5" s="402" t="s">
        <v>132</v>
      </c>
      <c r="B5" s="402"/>
      <c r="C5" s="402"/>
      <c r="D5" s="402"/>
      <c r="E5" s="402"/>
      <c r="H5" s="124"/>
    </row>
    <row r="6" spans="1:8" s="122" customFormat="1">
      <c r="A6" s="123"/>
      <c r="B6" s="123"/>
      <c r="C6" s="123"/>
      <c r="D6" s="123"/>
      <c r="H6" s="124"/>
    </row>
    <row r="7" spans="1:8" s="122" customFormat="1" ht="12.75">
      <c r="A7" s="124" t="s">
        <v>133</v>
      </c>
      <c r="B7" s="124"/>
      <c r="C7" s="124"/>
      <c r="D7" s="124"/>
    </row>
    <row r="8" spans="1:8" s="122" customFormat="1">
      <c r="A8" s="124"/>
      <c r="B8" s="124"/>
      <c r="C8" s="124"/>
      <c r="D8" s="124"/>
    </row>
    <row r="9" spans="1:8" s="122" customFormat="1">
      <c r="A9" s="125" t="s">
        <v>134</v>
      </c>
      <c r="B9" s="124"/>
      <c r="C9" s="124"/>
      <c r="D9" s="124"/>
    </row>
    <row r="10" spans="1:8" s="122" customFormat="1" ht="26.1" customHeight="1">
      <c r="A10" s="141" t="s">
        <v>135</v>
      </c>
      <c r="B10" s="403" t="s">
        <v>136</v>
      </c>
      <c r="C10" s="403"/>
      <c r="D10" s="403"/>
      <c r="E10" s="403"/>
    </row>
    <row r="11" spans="1:8" s="122" customFormat="1" ht="12.95" customHeight="1">
      <c r="A11" s="142" t="s">
        <v>137</v>
      </c>
      <c r="B11" s="142" t="s">
        <v>138</v>
      </c>
      <c r="C11" s="142"/>
      <c r="D11" s="142"/>
      <c r="E11" s="142"/>
    </row>
    <row r="12" spans="1:8" s="122" customFormat="1" ht="26.1" customHeight="1">
      <c r="A12" s="142" t="s">
        <v>139</v>
      </c>
      <c r="B12" s="403" t="s">
        <v>140</v>
      </c>
      <c r="C12" s="403"/>
      <c r="D12" s="403"/>
      <c r="E12" s="403"/>
    </row>
    <row r="13" spans="1:8" s="122" customFormat="1" ht="26.1" customHeight="1">
      <c r="A13" s="142" t="s">
        <v>141</v>
      </c>
      <c r="B13" s="403" t="s">
        <v>142</v>
      </c>
      <c r="C13" s="403"/>
      <c r="D13" s="403"/>
      <c r="E13" s="403"/>
    </row>
    <row r="14" spans="1:8" s="122" customFormat="1" ht="11.25" customHeight="1">
      <c r="A14" s="124"/>
      <c r="B14" s="143"/>
      <c r="C14" s="143"/>
      <c r="D14" s="143"/>
      <c r="E14" s="143"/>
    </row>
    <row r="15" spans="1:8" s="122" customFormat="1" ht="26.1" customHeight="1">
      <c r="A15" s="141" t="s">
        <v>143</v>
      </c>
      <c r="B15" s="142" t="s">
        <v>144</v>
      </c>
    </row>
    <row r="16" spans="1:8" s="122" customFormat="1" ht="12.95" customHeight="1">
      <c r="A16" s="142" t="s">
        <v>145</v>
      </c>
    </row>
    <row r="17" spans="1:8" s="122" customFormat="1">
      <c r="A17" s="124"/>
    </row>
    <row r="18" spans="1:8" s="122" customFormat="1">
      <c r="A18" s="124" t="s">
        <v>146</v>
      </c>
      <c r="B18" s="124"/>
      <c r="C18" s="124"/>
      <c r="D18" s="124"/>
    </row>
    <row r="19" spans="1:8" s="122" customFormat="1">
      <c r="A19" s="124"/>
      <c r="B19" s="124"/>
      <c r="C19" s="124"/>
      <c r="D19" s="124"/>
    </row>
    <row r="20" spans="1:8" s="122" customFormat="1">
      <c r="A20" s="124"/>
      <c r="B20" s="124"/>
      <c r="C20" s="124"/>
      <c r="D20" s="124"/>
    </row>
    <row r="21" spans="1:8" s="122" customFormat="1">
      <c r="A21" s="125" t="s">
        <v>147</v>
      </c>
    </row>
    <row r="22" spans="1:8" s="122" customFormat="1">
      <c r="B22" s="404" t="s">
        <v>148</v>
      </c>
      <c r="C22" s="404"/>
      <c r="D22" s="404"/>
      <c r="E22" s="404"/>
      <c r="H22" s="126"/>
    </row>
    <row r="23" spans="1:8" s="122" customFormat="1">
      <c r="A23" s="127" t="s">
        <v>47</v>
      </c>
      <c r="B23" s="127" t="s">
        <v>48</v>
      </c>
      <c r="C23" s="128" t="s">
        <v>77</v>
      </c>
      <c r="D23" s="128" t="s">
        <v>78</v>
      </c>
      <c r="E23" s="128" t="s">
        <v>79</v>
      </c>
      <c r="H23" s="126"/>
    </row>
    <row r="24" spans="1:8" s="122" customFormat="1">
      <c r="A24" s="129" t="s">
        <v>149</v>
      </c>
      <c r="B24" s="130" t="s">
        <v>150</v>
      </c>
      <c r="C24" s="131"/>
      <c r="D24" s="128"/>
      <c r="E24" s="128"/>
      <c r="H24" s="126"/>
    </row>
    <row r="25" spans="1:8" s="122" customFormat="1">
      <c r="A25" s="129" t="s">
        <v>151</v>
      </c>
      <c r="B25" s="130" t="s">
        <v>152</v>
      </c>
      <c r="C25" s="131"/>
      <c r="D25" s="128"/>
      <c r="E25" s="128"/>
      <c r="F25" s="126"/>
      <c r="H25" s="126"/>
    </row>
    <row r="26" spans="1:8" s="122" customFormat="1">
      <c r="A26" s="129" t="s">
        <v>153</v>
      </c>
      <c r="B26" s="130" t="s">
        <v>154</v>
      </c>
      <c r="C26" s="131"/>
      <c r="D26" s="128"/>
      <c r="E26" s="128"/>
      <c r="F26" s="126"/>
      <c r="H26" s="126"/>
    </row>
    <row r="27" spans="1:8" s="122" customFormat="1">
      <c r="A27" s="130" t="s">
        <v>155</v>
      </c>
      <c r="B27" s="130" t="s">
        <v>156</v>
      </c>
      <c r="C27" s="131"/>
      <c r="D27" s="128"/>
      <c r="E27" s="128"/>
      <c r="F27" s="126"/>
      <c r="H27" s="126"/>
    </row>
    <row r="28" spans="1:8" s="122" customFormat="1">
      <c r="A28" s="130" t="s">
        <v>157</v>
      </c>
      <c r="B28" s="130" t="s">
        <v>158</v>
      </c>
      <c r="C28" s="131"/>
      <c r="D28" s="128"/>
      <c r="E28" s="128"/>
      <c r="F28" s="126"/>
      <c r="H28" s="126"/>
    </row>
    <row r="29" spans="1:8" s="122" customFormat="1">
      <c r="A29" s="130" t="s">
        <v>159</v>
      </c>
      <c r="B29" s="130" t="s">
        <v>160</v>
      </c>
      <c r="C29" s="131"/>
      <c r="D29" s="128"/>
      <c r="E29" s="128"/>
      <c r="F29" s="126"/>
      <c r="H29" s="126"/>
    </row>
    <row r="30" spans="1:8" s="122" customFormat="1">
      <c r="A30" s="130" t="s">
        <v>161</v>
      </c>
      <c r="B30" s="130" t="s">
        <v>162</v>
      </c>
      <c r="C30" s="131"/>
      <c r="D30" s="128"/>
      <c r="E30" s="128"/>
      <c r="F30" s="126"/>
      <c r="G30" s="126"/>
      <c r="H30" s="126"/>
    </row>
    <row r="31" spans="1:8" s="122" customFormat="1">
      <c r="A31" s="130" t="s">
        <v>163</v>
      </c>
      <c r="B31" s="130" t="s">
        <v>164</v>
      </c>
      <c r="C31" s="131"/>
      <c r="D31" s="128"/>
      <c r="E31" s="128"/>
      <c r="F31" s="126"/>
      <c r="G31" s="126"/>
      <c r="H31" s="126"/>
    </row>
    <row r="32" spans="1:8" s="122" customFormat="1">
      <c r="A32" s="130" t="s">
        <v>165</v>
      </c>
      <c r="B32" s="130" t="s">
        <v>166</v>
      </c>
      <c r="C32" s="131"/>
      <c r="D32" s="128"/>
      <c r="E32" s="128"/>
      <c r="F32" s="126"/>
      <c r="G32" s="126"/>
      <c r="H32" s="126"/>
    </row>
    <row r="33" spans="1:8" s="122" customFormat="1">
      <c r="A33" s="130" t="s">
        <v>167</v>
      </c>
      <c r="B33" s="130" t="s">
        <v>168</v>
      </c>
      <c r="C33" s="131"/>
      <c r="D33" s="128"/>
      <c r="E33" s="128"/>
      <c r="F33" s="126"/>
      <c r="G33" s="126"/>
      <c r="H33" s="126"/>
    </row>
    <row r="34" spans="1:8" s="122" customFormat="1">
      <c r="A34" s="130" t="s">
        <v>169</v>
      </c>
      <c r="B34" s="130" t="s">
        <v>170</v>
      </c>
      <c r="C34" s="131"/>
      <c r="D34" s="128"/>
      <c r="E34" s="128"/>
      <c r="F34" s="126"/>
      <c r="G34" s="126"/>
      <c r="H34" s="126"/>
    </row>
    <row r="35" spans="1:8" s="122" customFormat="1">
      <c r="A35" s="132" t="s">
        <v>171</v>
      </c>
      <c r="B35" s="132" t="s">
        <v>172</v>
      </c>
      <c r="C35" s="133"/>
      <c r="D35" s="127"/>
      <c r="E35" s="127"/>
      <c r="F35" s="126"/>
      <c r="G35" s="126"/>
      <c r="H35" s="126"/>
    </row>
    <row r="36" spans="1:8" s="122" customFormat="1">
      <c r="A36" s="134" t="s">
        <v>173</v>
      </c>
      <c r="B36" s="134" t="s">
        <v>173</v>
      </c>
      <c r="C36" s="128"/>
      <c r="D36" s="128"/>
      <c r="E36" s="128"/>
      <c r="F36" s="126"/>
      <c r="G36" s="126"/>
      <c r="H36" s="126"/>
    </row>
    <row r="37" spans="1:8" s="122" customFormat="1">
      <c r="A37" s="122" t="s">
        <v>288</v>
      </c>
      <c r="B37" s="135" t="s">
        <v>174</v>
      </c>
      <c r="C37" s="136"/>
      <c r="D37" s="136"/>
      <c r="E37" s="136"/>
      <c r="F37" s="126"/>
      <c r="G37" s="126"/>
      <c r="H37" s="126"/>
    </row>
    <row r="38" spans="1:8" s="122" customFormat="1">
      <c r="B38" s="137"/>
      <c r="C38" s="138"/>
      <c r="D38" s="138"/>
      <c r="E38" s="138"/>
      <c r="F38" s="126"/>
      <c r="G38" s="126"/>
      <c r="H38" s="126"/>
    </row>
  </sheetData>
  <mergeCells count="5">
    <mergeCell ref="A5:E5"/>
    <mergeCell ref="B10:E10"/>
    <mergeCell ref="B22:E22"/>
    <mergeCell ref="B12:E12"/>
    <mergeCell ref="B13:E13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3" sqref="F23"/>
    </sheetView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70"/>
  <sheetViews>
    <sheetView tabSelected="1" zoomScaleNormal="100" zoomScaleSheetLayoutView="90" workbookViewId="0">
      <selection activeCell="C26" sqref="C26"/>
    </sheetView>
  </sheetViews>
  <sheetFormatPr baseColWidth="10" defaultRowHeight="11.25"/>
  <cols>
    <col min="1" max="1" width="20.7109375" style="19" customWidth="1"/>
    <col min="2" max="2" width="33.7109375" style="19" bestFit="1" customWidth="1"/>
    <col min="3" max="3" width="50.7109375" style="19" customWidth="1"/>
    <col min="4" max="4" width="17.7109375" style="21" customWidth="1"/>
    <col min="5" max="6" width="17.7109375" style="181" customWidth="1"/>
    <col min="7" max="7" width="14.7109375" style="19" customWidth="1"/>
    <col min="8" max="16384" width="11.42578125" style="19"/>
  </cols>
  <sheetData>
    <row r="1" spans="1:7" s="8" customFormat="1">
      <c r="A1" s="3" t="s">
        <v>44</v>
      </c>
      <c r="B1" s="3"/>
      <c r="C1" s="3"/>
      <c r="D1" s="4"/>
      <c r="E1" s="5"/>
      <c r="F1" s="6"/>
      <c r="G1" s="7"/>
    </row>
    <row r="2" spans="1:7" s="8" customFormat="1">
      <c r="A2" s="3" t="s">
        <v>249</v>
      </c>
      <c r="B2" s="3"/>
      <c r="C2" s="3"/>
      <c r="D2" s="4"/>
      <c r="E2" s="5"/>
      <c r="F2" s="6"/>
    </row>
    <row r="3" spans="1:7" s="8" customFormat="1">
      <c r="B3" s="325"/>
      <c r="D3" s="9"/>
      <c r="E3" s="5"/>
      <c r="F3" s="6"/>
    </row>
    <row r="4" spans="1:7" s="8" customFormat="1">
      <c r="B4" s="325"/>
      <c r="D4" s="9"/>
      <c r="E4" s="5"/>
      <c r="F4" s="6"/>
    </row>
    <row r="5" spans="1:7" s="8" customFormat="1" ht="11.25" customHeight="1">
      <c r="A5" s="10">
        <v>1114</v>
      </c>
      <c r="B5" s="10"/>
      <c r="C5" s="11"/>
      <c r="D5" s="9"/>
      <c r="E5" s="4"/>
      <c r="F5" s="12" t="s">
        <v>46</v>
      </c>
    </row>
    <row r="6" spans="1:7" s="8" customFormat="1">
      <c r="A6" s="13"/>
      <c r="B6" s="13"/>
      <c r="C6" s="13"/>
      <c r="D6" s="14"/>
      <c r="E6" s="3"/>
      <c r="F6" s="4"/>
      <c r="G6" s="3"/>
    </row>
    <row r="7" spans="1:7" ht="15" customHeight="1">
      <c r="A7" s="15" t="s">
        <v>47</v>
      </c>
      <c r="B7" s="15"/>
      <c r="C7" s="16" t="s">
        <v>48</v>
      </c>
      <c r="D7" s="17" t="s">
        <v>49</v>
      </c>
      <c r="E7" s="18" t="s">
        <v>50</v>
      </c>
      <c r="F7" s="17" t="s">
        <v>51</v>
      </c>
    </row>
    <row r="8" spans="1:7" ht="11.25" customHeight="1">
      <c r="A8" s="172"/>
      <c r="B8" s="172"/>
      <c r="C8" s="172"/>
      <c r="D8" s="144"/>
      <c r="E8" s="152"/>
      <c r="F8" s="144"/>
    </row>
    <row r="9" spans="1:7" ht="11.25" customHeight="1">
      <c r="A9" s="172"/>
      <c r="B9" s="172"/>
      <c r="C9" s="172"/>
      <c r="D9" s="144"/>
      <c r="E9" s="152"/>
      <c r="F9" s="144"/>
    </row>
    <row r="10" spans="1:7" ht="11.25" customHeight="1">
      <c r="A10" s="172"/>
      <c r="B10" s="172"/>
      <c r="C10" s="172"/>
      <c r="D10" s="144"/>
      <c r="E10" s="152"/>
      <c r="F10" s="144"/>
    </row>
    <row r="11" spans="1:7" ht="11.25" customHeight="1">
      <c r="A11" s="172"/>
      <c r="B11" s="172"/>
      <c r="C11" s="172"/>
      <c r="D11" s="144"/>
      <c r="E11" s="152"/>
      <c r="F11" s="144"/>
    </row>
    <row r="12" spans="1:7" ht="11.25" customHeight="1">
      <c r="A12" s="172"/>
      <c r="B12" s="172"/>
      <c r="C12" s="172"/>
      <c r="D12" s="144"/>
      <c r="E12" s="152"/>
      <c r="F12" s="144"/>
    </row>
    <row r="13" spans="1:7" ht="11.25" customHeight="1">
      <c r="A13" s="172"/>
      <c r="B13" s="172"/>
      <c r="C13" s="172"/>
      <c r="D13" s="144"/>
      <c r="E13" s="152"/>
      <c r="F13" s="144"/>
    </row>
    <row r="14" spans="1:7">
      <c r="A14" s="172"/>
      <c r="B14" s="172"/>
      <c r="C14" s="172"/>
      <c r="D14" s="144"/>
      <c r="E14" s="152"/>
      <c r="F14" s="144"/>
    </row>
    <row r="15" spans="1:7">
      <c r="A15" s="172"/>
      <c r="B15" s="172"/>
      <c r="C15" s="172"/>
      <c r="D15" s="144"/>
      <c r="E15" s="152"/>
      <c r="F15" s="144"/>
    </row>
    <row r="16" spans="1:7">
      <c r="A16" s="173"/>
      <c r="B16" s="173"/>
      <c r="C16" s="173"/>
      <c r="D16" s="157"/>
      <c r="E16" s="152"/>
      <c r="F16" s="157"/>
    </row>
    <row r="17" spans="1:7">
      <c r="A17" s="174"/>
      <c r="B17" s="174"/>
      <c r="C17" s="174" t="s">
        <v>52</v>
      </c>
      <c r="D17" s="20"/>
      <c r="E17" s="20"/>
      <c r="F17" s="20"/>
    </row>
    <row r="18" spans="1:7">
      <c r="A18" s="175"/>
      <c r="B18" s="175"/>
      <c r="C18" s="175"/>
      <c r="D18" s="176"/>
      <c r="E18" s="175"/>
      <c r="F18" s="176"/>
    </row>
    <row r="19" spans="1:7">
      <c r="A19" s="175"/>
      <c r="B19" s="175"/>
      <c r="C19" s="175"/>
      <c r="D19" s="176"/>
      <c r="E19" s="175"/>
      <c r="F19" s="176"/>
    </row>
    <row r="20" spans="1:7" ht="11.25" customHeight="1">
      <c r="A20" s="10" t="s">
        <v>260</v>
      </c>
      <c r="B20" s="10"/>
      <c r="C20" s="11"/>
      <c r="D20" s="22"/>
      <c r="E20" s="23"/>
      <c r="F20" s="12" t="s">
        <v>46</v>
      </c>
    </row>
    <row r="21" spans="1:7">
      <c r="A21" s="8"/>
      <c r="B21" s="325"/>
      <c r="C21" s="8"/>
      <c r="D21" s="9"/>
      <c r="E21" s="5"/>
      <c r="F21" s="6"/>
      <c r="G21" s="8"/>
    </row>
    <row r="22" spans="1:7" ht="15" customHeight="1">
      <c r="A22" s="15" t="s">
        <v>47</v>
      </c>
      <c r="B22" s="15"/>
      <c r="C22" s="16" t="s">
        <v>48</v>
      </c>
      <c r="D22" s="17" t="s">
        <v>49</v>
      </c>
      <c r="E22" s="18" t="s">
        <v>50</v>
      </c>
      <c r="F22" s="25"/>
    </row>
    <row r="23" spans="1:7" ht="11.25" customHeight="1">
      <c r="A23" s="177"/>
      <c r="B23" s="177"/>
      <c r="C23" s="330"/>
      <c r="D23" s="144"/>
      <c r="E23" s="26"/>
      <c r="F23" s="19"/>
    </row>
    <row r="24" spans="1:7" ht="11.25" customHeight="1">
      <c r="A24" s="177"/>
      <c r="B24" s="177"/>
      <c r="C24" s="330"/>
      <c r="D24" s="144"/>
      <c r="E24" s="26"/>
      <c r="F24" s="19"/>
    </row>
    <row r="25" spans="1:7" ht="11.25" customHeight="1">
      <c r="A25" s="177"/>
      <c r="B25" s="177"/>
      <c r="C25" s="330"/>
      <c r="D25" s="144"/>
      <c r="E25" s="26"/>
      <c r="F25" s="19"/>
    </row>
    <row r="26" spans="1:7" ht="11.25" customHeight="1">
      <c r="A26" s="177"/>
      <c r="B26" s="177"/>
      <c r="C26" s="331"/>
      <c r="D26" s="144"/>
      <c r="E26" s="26"/>
      <c r="F26" s="19"/>
    </row>
    <row r="27" spans="1:7" ht="11.25" customHeight="1">
      <c r="A27" s="177"/>
      <c r="B27" s="177"/>
      <c r="C27" s="330"/>
      <c r="D27" s="144"/>
      <c r="E27" s="26"/>
      <c r="F27" s="19"/>
    </row>
    <row r="28" spans="1:7" ht="11.25" customHeight="1">
      <c r="A28" s="177"/>
      <c r="B28" s="177"/>
      <c r="C28" s="330"/>
      <c r="D28" s="144"/>
      <c r="E28" s="26"/>
      <c r="F28" s="19"/>
    </row>
    <row r="29" spans="1:7" ht="11.25" customHeight="1">
      <c r="A29" s="177"/>
      <c r="B29" s="177"/>
      <c r="C29" s="330"/>
      <c r="D29" s="144"/>
      <c r="E29" s="26"/>
      <c r="F29" s="19"/>
    </row>
    <row r="30" spans="1:7" ht="11.25" customHeight="1">
      <c r="A30" s="177"/>
      <c r="B30" s="177"/>
      <c r="C30" s="330"/>
      <c r="D30" s="144"/>
      <c r="E30" s="26"/>
      <c r="F30" s="19"/>
    </row>
    <row r="31" spans="1:7" ht="11.25" customHeight="1">
      <c r="A31" s="177"/>
      <c r="B31" s="177"/>
      <c r="C31" s="331"/>
      <c r="D31" s="144"/>
      <c r="E31" s="26"/>
      <c r="F31" s="19"/>
    </row>
    <row r="32" spans="1:7" ht="11.25" customHeight="1">
      <c r="A32" s="177"/>
      <c r="B32" s="177"/>
      <c r="C32" s="330"/>
      <c r="D32" s="144"/>
      <c r="E32" s="26"/>
      <c r="F32" s="19"/>
    </row>
    <row r="33" spans="1:7" ht="11.25" customHeight="1">
      <c r="A33" s="177"/>
      <c r="B33" s="177"/>
      <c r="C33" s="330"/>
      <c r="D33" s="144"/>
      <c r="E33" s="26"/>
      <c r="F33" s="19"/>
    </row>
    <row r="34" spans="1:7" ht="11.25" customHeight="1">
      <c r="A34" s="177"/>
      <c r="B34" s="177"/>
      <c r="C34" s="330"/>
      <c r="D34" s="144"/>
      <c r="E34" s="26"/>
      <c r="F34" s="19"/>
    </row>
    <row r="35" spans="1:7" ht="11.25" customHeight="1">
      <c r="A35" s="177"/>
      <c r="B35" s="177"/>
      <c r="C35" s="330"/>
      <c r="D35" s="144"/>
      <c r="E35" s="26"/>
      <c r="F35" s="19"/>
    </row>
    <row r="36" spans="1:7" ht="11.25" customHeight="1">
      <c r="A36" s="177"/>
      <c r="B36" s="177"/>
      <c r="C36" s="330"/>
      <c r="D36" s="144"/>
      <c r="E36" s="26"/>
      <c r="F36" s="19"/>
    </row>
    <row r="37" spans="1:7" ht="11.25" customHeight="1">
      <c r="A37" s="177"/>
      <c r="B37" s="177"/>
      <c r="C37" s="330"/>
      <c r="D37" s="144"/>
      <c r="E37" s="26"/>
      <c r="F37" s="19"/>
    </row>
    <row r="38" spans="1:7" ht="11.25" customHeight="1">
      <c r="A38" s="177"/>
      <c r="B38" s="177"/>
      <c r="C38" s="330"/>
      <c r="D38" s="144"/>
      <c r="E38" s="26"/>
      <c r="F38" s="19"/>
    </row>
    <row r="39" spans="1:7">
      <c r="A39" s="178"/>
      <c r="B39" s="178"/>
      <c r="C39" s="178" t="s">
        <v>52</v>
      </c>
      <c r="D39" s="27">
        <f>SUM(C23:C38)</f>
        <v>0</v>
      </c>
      <c r="E39" s="153"/>
      <c r="F39" s="28"/>
    </row>
    <row r="40" spans="1:7">
      <c r="A40" s="171"/>
      <c r="B40" s="171"/>
      <c r="C40" s="171"/>
      <c r="D40" s="179"/>
      <c r="E40" s="171"/>
      <c r="F40" s="179"/>
      <c r="G40" s="8"/>
    </row>
    <row r="41" spans="1:7">
      <c r="A41" s="171"/>
      <c r="B41" s="171"/>
      <c r="C41" s="171"/>
      <c r="D41" s="179"/>
      <c r="E41" s="171"/>
      <c r="F41" s="179"/>
      <c r="G41" s="8"/>
    </row>
    <row r="42" spans="1:7" ht="11.25" customHeight="1">
      <c r="A42" s="10" t="s">
        <v>197</v>
      </c>
      <c r="B42" s="10"/>
      <c r="C42" s="11"/>
      <c r="D42" s="22"/>
      <c r="E42" s="8"/>
      <c r="F42" s="12" t="s">
        <v>46</v>
      </c>
    </row>
    <row r="43" spans="1:7">
      <c r="A43" s="8"/>
      <c r="B43" s="325"/>
      <c r="C43" s="8"/>
      <c r="D43" s="9"/>
      <c r="E43" s="8"/>
      <c r="F43" s="9"/>
      <c r="G43" s="8"/>
    </row>
    <row r="44" spans="1:7" ht="15" customHeight="1">
      <c r="A44" s="15" t="s">
        <v>47</v>
      </c>
      <c r="B44" s="16" t="s">
        <v>48</v>
      </c>
      <c r="C44" s="17" t="s">
        <v>49</v>
      </c>
      <c r="D44" s="18" t="s">
        <v>50</v>
      </c>
      <c r="E44" s="17" t="s">
        <v>51</v>
      </c>
      <c r="F44" s="29"/>
    </row>
    <row r="45" spans="1:7">
      <c r="A45" s="177"/>
      <c r="B45" s="177"/>
      <c r="C45" s="154"/>
      <c r="D45" s="154"/>
      <c r="E45" s="144"/>
      <c r="F45" s="26"/>
    </row>
    <row r="46" spans="1:7">
      <c r="A46" s="177"/>
      <c r="B46" s="177"/>
      <c r="C46" s="154"/>
      <c r="D46" s="154"/>
      <c r="E46" s="144"/>
      <c r="F46" s="26"/>
    </row>
    <row r="47" spans="1:7">
      <c r="A47" s="177"/>
      <c r="B47" s="177"/>
      <c r="C47" s="154"/>
      <c r="D47" s="154"/>
      <c r="E47" s="144"/>
      <c r="F47" s="26"/>
    </row>
    <row r="48" spans="1:7">
      <c r="A48" s="177"/>
      <c r="B48" s="177"/>
      <c r="C48" s="154"/>
      <c r="D48" s="154"/>
      <c r="E48" s="144"/>
      <c r="F48" s="26"/>
    </row>
    <row r="49" spans="1:7">
      <c r="A49" s="177"/>
      <c r="B49" s="177"/>
      <c r="C49" s="154"/>
      <c r="D49" s="154"/>
      <c r="E49" s="144"/>
      <c r="F49" s="26"/>
    </row>
    <row r="50" spans="1:7">
      <c r="A50" s="177"/>
      <c r="B50" s="177"/>
      <c r="C50" s="154"/>
      <c r="D50" s="154"/>
      <c r="E50" s="144"/>
      <c r="F50" s="26"/>
    </row>
    <row r="51" spans="1:7">
      <c r="A51" s="177"/>
      <c r="B51" s="177"/>
      <c r="C51" s="154"/>
      <c r="D51" s="154"/>
      <c r="E51" s="144"/>
      <c r="F51" s="26"/>
    </row>
    <row r="52" spans="1:7">
      <c r="A52" s="177"/>
      <c r="B52" s="177"/>
      <c r="C52" s="154"/>
      <c r="D52" s="154"/>
      <c r="E52" s="144"/>
      <c r="F52" s="26"/>
    </row>
    <row r="53" spans="1:7">
      <c r="A53" s="177"/>
      <c r="B53" s="177"/>
      <c r="C53" s="154"/>
      <c r="D53" s="154"/>
      <c r="E53" s="144"/>
      <c r="F53" s="26"/>
    </row>
    <row r="54" spans="1:7">
      <c r="A54" s="161"/>
      <c r="B54" s="177"/>
      <c r="C54" s="154"/>
      <c r="D54" s="154"/>
      <c r="E54" s="144"/>
      <c r="F54" s="26"/>
    </row>
    <row r="55" spans="1:7">
      <c r="A55" s="161"/>
      <c r="B55" s="177"/>
      <c r="C55" s="154"/>
      <c r="D55" s="154"/>
      <c r="E55" s="144"/>
      <c r="F55" s="26"/>
    </row>
    <row r="56" spans="1:7">
      <c r="A56" s="161"/>
      <c r="B56" s="177"/>
      <c r="C56" s="154"/>
      <c r="D56" s="154"/>
      <c r="E56" s="144"/>
      <c r="F56" s="26"/>
    </row>
    <row r="57" spans="1:7">
      <c r="A57" s="178"/>
      <c r="B57" s="178" t="s">
        <v>52</v>
      </c>
      <c r="C57" s="27">
        <f>SUM(C45:C56)</f>
        <v>0</v>
      </c>
      <c r="D57" s="155"/>
      <c r="E57" s="27">
        <f>SUM(E45:E56)</f>
        <v>0</v>
      </c>
      <c r="F57" s="28"/>
    </row>
    <row r="58" spans="1:7">
      <c r="A58" s="171"/>
      <c r="B58" s="171"/>
      <c r="C58" s="171"/>
      <c r="D58" s="179"/>
      <c r="E58" s="171"/>
      <c r="F58" s="179"/>
      <c r="G58" s="8"/>
    </row>
    <row r="59" spans="1:7">
      <c r="A59" s="171"/>
      <c r="B59" s="171"/>
      <c r="C59" s="171"/>
      <c r="D59" s="179"/>
      <c r="E59" s="171"/>
      <c r="F59" s="179"/>
      <c r="G59" s="8"/>
    </row>
    <row r="60" spans="1:7" ht="11.25" customHeight="1">
      <c r="A60" s="10" t="s">
        <v>198</v>
      </c>
      <c r="B60" s="10"/>
      <c r="C60" s="11"/>
      <c r="D60" s="22"/>
      <c r="E60" s="8"/>
      <c r="F60" s="12" t="s">
        <v>46</v>
      </c>
    </row>
    <row r="61" spans="1:7">
      <c r="A61" s="8"/>
      <c r="B61" s="325"/>
      <c r="C61" s="8"/>
      <c r="D61" s="9"/>
      <c r="E61" s="8"/>
      <c r="F61" s="9"/>
      <c r="G61" s="8"/>
    </row>
    <row r="62" spans="1:7" ht="15" customHeight="1">
      <c r="A62" s="15" t="s">
        <v>47</v>
      </c>
      <c r="B62" s="15"/>
      <c r="C62" s="16" t="s">
        <v>48</v>
      </c>
      <c r="D62" s="17" t="s">
        <v>49</v>
      </c>
      <c r="E62" s="18" t="s">
        <v>50</v>
      </c>
      <c r="F62" s="17" t="s">
        <v>51</v>
      </c>
      <c r="G62" s="29"/>
    </row>
    <row r="63" spans="1:7">
      <c r="A63" s="172"/>
      <c r="B63" s="172"/>
      <c r="C63" s="172"/>
      <c r="D63" s="144"/>
      <c r="E63" s="144"/>
      <c r="F63" s="144"/>
      <c r="G63" s="26"/>
    </row>
    <row r="64" spans="1:7">
      <c r="A64" s="172"/>
      <c r="B64" s="172"/>
      <c r="C64" s="172"/>
      <c r="D64" s="144"/>
      <c r="E64" s="144"/>
      <c r="F64" s="144"/>
      <c r="G64" s="26"/>
    </row>
    <row r="65" spans="1:7">
      <c r="A65" s="172"/>
      <c r="B65" s="172"/>
      <c r="C65" s="172"/>
      <c r="D65" s="144"/>
      <c r="E65" s="144"/>
      <c r="F65" s="144"/>
      <c r="G65" s="26"/>
    </row>
    <row r="66" spans="1:7">
      <c r="A66" s="172"/>
      <c r="B66" s="172"/>
      <c r="C66" s="172"/>
      <c r="D66" s="144"/>
      <c r="E66" s="144"/>
      <c r="F66" s="144"/>
      <c r="G66" s="26"/>
    </row>
    <row r="67" spans="1:7">
      <c r="A67" s="172"/>
      <c r="B67" s="172"/>
      <c r="C67" s="172"/>
      <c r="D67" s="144"/>
      <c r="E67" s="144"/>
      <c r="F67" s="144"/>
      <c r="G67" s="26"/>
    </row>
    <row r="68" spans="1:7">
      <c r="A68" s="172"/>
      <c r="B68" s="172"/>
      <c r="C68" s="172"/>
      <c r="D68" s="144"/>
      <c r="E68" s="144"/>
      <c r="F68" s="144"/>
      <c r="G68" s="26"/>
    </row>
    <row r="69" spans="1:7">
      <c r="A69" s="172"/>
      <c r="B69" s="172"/>
      <c r="C69" s="172"/>
      <c r="D69" s="144"/>
      <c r="E69" s="144"/>
      <c r="F69" s="144"/>
      <c r="G69" s="26"/>
    </row>
    <row r="70" spans="1:7">
      <c r="A70" s="180"/>
      <c r="B70" s="180"/>
      <c r="C70" s="180" t="s">
        <v>52</v>
      </c>
      <c r="D70" s="31">
        <f>SUM(D63:D69)</f>
        <v>0</v>
      </c>
      <c r="E70" s="156"/>
      <c r="F70" s="32"/>
      <c r="G70" s="28"/>
    </row>
  </sheetData>
  <dataValidations count="6">
    <dataValidation allowBlank="1" showInputMessage="1" showErrorMessage="1" prompt="En los casos en que la inversión se localice en dos o mas tipos de instrumentos, se detallará cada una de ellas y el importe invertido." sqref="E44 F62 F7"/>
    <dataValidation allowBlank="1" showInputMessage="1" showErrorMessage="1" prompt="Especificar el tipo de instrumento de inversión: Bondes, Petrobonos, Cetes, Mesa de dinero, etc." sqref="D44 E62 E7 E22"/>
    <dataValidation allowBlank="1" showInputMessage="1" showErrorMessage="1" prompt="Corresponde al nombre o descripción de la cuenta de acuerdo al Plan de Cuentas emitido por el CONAC." sqref="B44 C62 C7 C22"/>
    <dataValidation allowBlank="1" showInputMessage="1" showErrorMessage="1" prompt="Saldo final de la Cuenta Pública presentada y en su caso, el importe debe corresponder a la suma de la columna de monto parcial (mensual:  enero, febrero, marzo, etc.; trimestral: 1er, 2do, 3ro. o 4to.)." sqref="C44 D7 D22"/>
    <dataValidation allowBlank="1" showInputMessage="1" showErrorMessage="1" prompt="Saldo final de la Cuenta Pública presentada y el importe debe corresponder a la suma de la columna de monto parcial. (Municipios: enero, febrero, marzo, etc.; para Administración Estatal: 1er, 2do, 3ro. o 4to. trimestre.)" sqref="D62"/>
    <dataValidation allowBlank="1" showInputMessage="1" showErrorMessage="1" prompt="Corresponde al número de la cuenta de acuerdo al Plan de Cuentas emitido por el CONAC (DOF 22/11/2010)." sqref="A44 A62:B62 A7:B7 A22:B22"/>
  </dataValidations>
  <pageMargins left="0.7" right="0.7" top="0.75" bottom="0.75" header="0.3" footer="0.3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8"/>
  <sheetViews>
    <sheetView zoomScaleNormal="100" zoomScaleSheetLayoutView="100" workbookViewId="0">
      <selection sqref="A1:F30"/>
    </sheetView>
  </sheetViews>
  <sheetFormatPr baseColWidth="10" defaultRowHeight="11.25"/>
  <cols>
    <col min="1" max="1" width="20.7109375" style="8" customWidth="1"/>
    <col min="2" max="2" width="30.85546875" style="8" customWidth="1"/>
    <col min="3" max="6" width="17.7109375" style="9" customWidth="1"/>
    <col min="7" max="8" width="11.42578125" style="8" customWidth="1"/>
    <col min="9" max="16384" width="11.42578125" style="8"/>
  </cols>
  <sheetData>
    <row r="1" spans="1:6">
      <c r="A1" s="3" t="s">
        <v>44</v>
      </c>
      <c r="B1" s="3"/>
      <c r="F1" s="33"/>
    </row>
    <row r="2" spans="1:6">
      <c r="A2" s="3" t="s">
        <v>249</v>
      </c>
      <c r="B2" s="3"/>
      <c r="C2" s="21"/>
    </row>
    <row r="3" spans="1:6">
      <c r="B3" s="3"/>
      <c r="C3" s="21"/>
    </row>
    <row r="5" spans="1:6" s="36" customFormat="1" ht="11.25" customHeight="1">
      <c r="A5" s="34" t="s">
        <v>191</v>
      </c>
      <c r="B5" s="34"/>
      <c r="C5" s="35"/>
      <c r="D5" s="9"/>
      <c r="E5" s="9"/>
      <c r="F5" s="279" t="s">
        <v>53</v>
      </c>
    </row>
    <row r="6" spans="1:6">
      <c r="A6" s="13"/>
      <c r="B6" s="13"/>
      <c r="C6" s="4"/>
      <c r="D6" s="4"/>
      <c r="E6" s="4"/>
      <c r="F6" s="4"/>
    </row>
    <row r="7" spans="1:6" ht="15" customHeight="1">
      <c r="A7" s="15" t="s">
        <v>47</v>
      </c>
      <c r="B7" s="16" t="s">
        <v>48</v>
      </c>
      <c r="C7" s="221" t="s">
        <v>49</v>
      </c>
      <c r="D7" s="37" t="s">
        <v>257</v>
      </c>
      <c r="E7" s="37" t="s">
        <v>209</v>
      </c>
      <c r="F7" s="37" t="s">
        <v>54</v>
      </c>
    </row>
    <row r="8" spans="1:6" ht="15">
      <c r="A8" s="299" t="s">
        <v>309</v>
      </c>
      <c r="B8" s="337" t="s">
        <v>308</v>
      </c>
      <c r="C8" s="330">
        <v>27407.34</v>
      </c>
      <c r="D8" s="330">
        <v>27407.34</v>
      </c>
      <c r="E8" s="330">
        <v>27146.26</v>
      </c>
      <c r="F8" s="182"/>
    </row>
    <row r="9" spans="1:6" s="329" customFormat="1">
      <c r="A9" s="299"/>
      <c r="B9" s="161"/>
      <c r="C9" s="182"/>
      <c r="D9" s="182"/>
      <c r="E9" s="182"/>
      <c r="F9" s="182"/>
    </row>
    <row r="10" spans="1:6">
      <c r="A10" s="162"/>
      <c r="B10" s="162"/>
      <c r="C10" s="183"/>
      <c r="D10" s="183"/>
      <c r="E10" s="183"/>
      <c r="F10" s="183"/>
    </row>
    <row r="11" spans="1:6">
      <c r="A11" s="171"/>
      <c r="B11" s="171"/>
      <c r="C11" s="179"/>
      <c r="D11" s="179"/>
      <c r="E11" s="179"/>
      <c r="F11" s="179"/>
    </row>
    <row r="12" spans="1:6">
      <c r="A12" s="171"/>
      <c r="B12" s="171"/>
      <c r="C12" s="179"/>
      <c r="D12" s="179"/>
      <c r="E12" s="179"/>
      <c r="F12" s="179"/>
    </row>
    <row r="13" spans="1:6" s="36" customFormat="1" ht="11.25" customHeight="1">
      <c r="A13" s="34" t="s">
        <v>199</v>
      </c>
      <c r="B13" s="34"/>
      <c r="C13" s="35"/>
      <c r="D13" s="9"/>
      <c r="E13" s="9"/>
      <c r="F13" s="279" t="s">
        <v>53</v>
      </c>
    </row>
    <row r="14" spans="1:6">
      <c r="A14" s="13"/>
      <c r="B14" s="13"/>
      <c r="C14" s="4"/>
      <c r="D14" s="4"/>
      <c r="E14" s="4"/>
      <c r="F14" s="4"/>
    </row>
    <row r="15" spans="1:6" ht="15" customHeight="1">
      <c r="A15" s="15" t="s">
        <v>47</v>
      </c>
      <c r="B15" s="16" t="s">
        <v>48</v>
      </c>
      <c r="C15" s="221" t="s">
        <v>49</v>
      </c>
      <c r="D15" s="37" t="s">
        <v>257</v>
      </c>
      <c r="E15" s="37" t="s">
        <v>209</v>
      </c>
      <c r="F15" s="37" t="s">
        <v>54</v>
      </c>
    </row>
    <row r="16" spans="1:6" ht="15">
      <c r="A16" s="299" t="s">
        <v>310</v>
      </c>
      <c r="B16" s="338" t="s">
        <v>318</v>
      </c>
      <c r="C16" s="339">
        <v>6728324.7199999997</v>
      </c>
      <c r="D16" s="339">
        <v>6728324.7199999997</v>
      </c>
      <c r="E16" s="339">
        <v>6726799.7199999997</v>
      </c>
      <c r="F16" s="182"/>
    </row>
    <row r="17" spans="1:6" s="329" customFormat="1" ht="15">
      <c r="A17" s="299" t="s">
        <v>311</v>
      </c>
      <c r="B17" s="338" t="s">
        <v>319</v>
      </c>
      <c r="C17" s="339">
        <v>747760.76</v>
      </c>
      <c r="D17" s="339">
        <v>747760.76</v>
      </c>
      <c r="E17" s="339">
        <v>747760.76</v>
      </c>
      <c r="F17" s="182"/>
    </row>
    <row r="18" spans="1:6" s="329" customFormat="1" ht="15">
      <c r="A18" s="299" t="s">
        <v>312</v>
      </c>
      <c r="B18" s="338" t="s">
        <v>320</v>
      </c>
      <c r="C18" s="339">
        <v>282847.78000000003</v>
      </c>
      <c r="D18" s="339">
        <v>282847.78000000003</v>
      </c>
      <c r="E18" s="339">
        <v>282847.78000000003</v>
      </c>
      <c r="F18" s="182"/>
    </row>
    <row r="19" spans="1:6" s="329" customFormat="1" ht="15">
      <c r="A19" s="299" t="s">
        <v>313</v>
      </c>
      <c r="B19" s="338" t="s">
        <v>321</v>
      </c>
      <c r="C19" s="339">
        <v>708044.41</v>
      </c>
      <c r="D19" s="340">
        <v>708044.41</v>
      </c>
      <c r="E19" s="339">
        <v>708044.41</v>
      </c>
      <c r="F19" s="182"/>
    </row>
    <row r="20" spans="1:6" s="329" customFormat="1" ht="15">
      <c r="A20" s="299" t="s">
        <v>314</v>
      </c>
      <c r="B20" s="338" t="s">
        <v>322</v>
      </c>
      <c r="C20" s="339">
        <v>282064.2</v>
      </c>
      <c r="D20" s="339">
        <v>282064.2</v>
      </c>
      <c r="E20" s="339">
        <v>282064.2</v>
      </c>
      <c r="F20" s="182"/>
    </row>
    <row r="21" spans="1:6" s="329" customFormat="1" ht="15">
      <c r="A21" s="299" t="s">
        <v>315</v>
      </c>
      <c r="B21" s="338" t="s">
        <v>323</v>
      </c>
      <c r="C21" s="339">
        <v>512819.35</v>
      </c>
      <c r="D21" s="339">
        <v>512819.35</v>
      </c>
      <c r="E21" s="339">
        <v>512819.35</v>
      </c>
      <c r="F21" s="182"/>
    </row>
    <row r="22" spans="1:6" s="329" customFormat="1" ht="15">
      <c r="A22" s="299" t="s">
        <v>316</v>
      </c>
      <c r="B22" s="338" t="s">
        <v>324</v>
      </c>
      <c r="C22" s="339">
        <v>90784.94</v>
      </c>
      <c r="D22" s="339">
        <v>90784.94</v>
      </c>
      <c r="E22" s="339">
        <v>90784.94</v>
      </c>
      <c r="F22" s="182"/>
    </row>
    <row r="23" spans="1:6" s="329" customFormat="1" ht="30">
      <c r="A23" s="299" t="s">
        <v>317</v>
      </c>
      <c r="B23" s="338" t="s">
        <v>325</v>
      </c>
      <c r="C23" s="339">
        <v>213364.08</v>
      </c>
      <c r="D23" s="339">
        <v>213364.08</v>
      </c>
      <c r="E23" s="339">
        <v>113249.53</v>
      </c>
      <c r="F23" s="182"/>
    </row>
    <row r="24" spans="1:6" s="329" customFormat="1">
      <c r="A24" s="299"/>
      <c r="B24" s="161"/>
      <c r="C24" s="182"/>
      <c r="D24" s="182"/>
      <c r="E24" s="182"/>
      <c r="F24" s="182"/>
    </row>
    <row r="25" spans="1:6" s="329" customFormat="1">
      <c r="A25" s="299"/>
      <c r="B25" s="161"/>
      <c r="C25" s="182"/>
      <c r="D25" s="182"/>
      <c r="E25" s="182"/>
      <c r="F25" s="182"/>
    </row>
    <row r="26" spans="1:6" s="329" customFormat="1">
      <c r="A26" s="299"/>
      <c r="B26" s="161"/>
      <c r="C26" s="182"/>
      <c r="D26" s="182"/>
      <c r="E26" s="182"/>
      <c r="F26" s="182"/>
    </row>
    <row r="27" spans="1:6" s="274" customFormat="1">
      <c r="A27" s="299"/>
      <c r="B27" s="161"/>
      <c r="C27" s="182"/>
      <c r="D27" s="182"/>
      <c r="E27" s="182"/>
      <c r="F27" s="182"/>
    </row>
    <row r="28" spans="1:6">
      <c r="A28" s="162"/>
      <c r="B28" s="162" t="s">
        <v>52</v>
      </c>
      <c r="C28" s="183">
        <f>SUM(C16:C27)</f>
        <v>9566010.2399999984</v>
      </c>
      <c r="D28" s="183">
        <f>SUM(D16:D27)</f>
        <v>9566010.2399999984</v>
      </c>
      <c r="E28" s="183">
        <f>SUM(E16:E27)</f>
        <v>9464370.6899999976</v>
      </c>
      <c r="F28" s="183">
        <f>SUM(F16:F27)</f>
        <v>0</v>
      </c>
    </row>
  </sheetData>
  <dataValidations count="6">
    <dataValidation allowBlank="1" showInputMessage="1" showErrorMessage="1" prompt="Saldo final al 31 de diciembre de 2012." sqref="F7 F15"/>
    <dataValidation allowBlank="1" showInputMessage="1" showErrorMessage="1" prompt="Corresponde al número de la cuenta de acuerdo al Plan de Cuentas emitido por el CONAC (DOF 22/11/2010)." sqref="A7 A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Saldo final de la Cuenta Pública presentada (mensual:  enero, febrero, marzo, etc.; trimestral: 1er, 2do, 3ro. o 4to.)." sqref="C7 C15"/>
    <dataValidation allowBlank="1" showInputMessage="1" showErrorMessage="1" prompt="Saldo final al 31 de diciembre de 2013." sqref="E7 E15"/>
    <dataValidation allowBlank="1" showInputMessage="1" showErrorMessage="1" prompt="Saldo final al 31 de diciembre de 2014." sqref="D7 D15"/>
  </dataValidations>
  <pageMargins left="0.70866141732283472" right="0.70866141732283472" top="0.74803149606299213" bottom="0.74803149606299213" header="0.31496062992125984" footer="0.31496062992125984"/>
  <pageSetup scale="95" orientation="landscape" r:id="rId1"/>
  <ignoredErrors>
    <ignoredError sqref="D15:F15 F7 D7:E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06"/>
  <sheetViews>
    <sheetView zoomScaleNormal="100" zoomScaleSheetLayoutView="100" workbookViewId="0">
      <selection activeCell="D14" sqref="D14"/>
    </sheetView>
  </sheetViews>
  <sheetFormatPr baseColWidth="10" defaultRowHeight="11.25"/>
  <cols>
    <col min="1" max="1" width="20.7109375" style="8" customWidth="1"/>
    <col min="2" max="2" width="50.7109375" style="8" customWidth="1"/>
    <col min="3" max="7" width="17.7109375" style="9" customWidth="1"/>
    <col min="8" max="9" width="18.7109375" style="8" customWidth="1"/>
    <col min="10" max="10" width="11.42578125" style="8" customWidth="1"/>
    <col min="11" max="16384" width="11.42578125" style="8"/>
  </cols>
  <sheetData>
    <row r="1" spans="1:10">
      <c r="A1" s="3" t="s">
        <v>44</v>
      </c>
      <c r="B1" s="3"/>
      <c r="I1" s="7"/>
    </row>
    <row r="2" spans="1:10">
      <c r="A2" s="3" t="s">
        <v>249</v>
      </c>
      <c r="B2" s="3"/>
    </row>
    <row r="3" spans="1:10">
      <c r="J3" s="19"/>
    </row>
    <row r="4" spans="1:10">
      <c r="J4" s="19"/>
    </row>
    <row r="5" spans="1:10" ht="11.25" customHeight="1">
      <c r="A5" s="10" t="s">
        <v>192</v>
      </c>
      <c r="B5" s="11"/>
      <c r="E5" s="38"/>
      <c r="F5" s="38"/>
      <c r="I5" s="54" t="s">
        <v>55</v>
      </c>
    </row>
    <row r="6" spans="1:10">
      <c r="A6" s="39"/>
      <c r="B6" s="39"/>
      <c r="C6" s="38"/>
      <c r="D6" s="38"/>
      <c r="E6" s="38"/>
      <c r="F6" s="38"/>
    </row>
    <row r="7" spans="1:10" ht="15" customHeight="1">
      <c r="A7" s="15" t="s">
        <v>47</v>
      </c>
      <c r="B7" s="16" t="s">
        <v>48</v>
      </c>
      <c r="C7" s="40" t="s">
        <v>56</v>
      </c>
      <c r="D7" s="40" t="s">
        <v>57</v>
      </c>
      <c r="E7" s="40" t="s">
        <v>58</v>
      </c>
      <c r="F7" s="40" t="s">
        <v>59</v>
      </c>
      <c r="G7" s="41" t="s">
        <v>60</v>
      </c>
      <c r="H7" s="16" t="s">
        <v>61</v>
      </c>
      <c r="I7" s="16" t="s">
        <v>62</v>
      </c>
    </row>
    <row r="8" spans="1:10" ht="15">
      <c r="A8" s="321" t="s">
        <v>275</v>
      </c>
      <c r="B8" s="338" t="s">
        <v>327</v>
      </c>
      <c r="C8" s="330">
        <v>74036.55</v>
      </c>
      <c r="D8" s="335">
        <v>74036.55</v>
      </c>
      <c r="E8" s="145"/>
      <c r="F8" s="145"/>
      <c r="G8" s="146"/>
      <c r="H8" s="149"/>
      <c r="I8" s="150"/>
    </row>
    <row r="9" spans="1:10" ht="15">
      <c r="A9" s="321" t="s">
        <v>276</v>
      </c>
      <c r="B9" s="338" t="s">
        <v>326</v>
      </c>
      <c r="C9" s="330">
        <v>29568.36</v>
      </c>
      <c r="D9" s="330">
        <v>29568.36</v>
      </c>
      <c r="E9" s="145"/>
      <c r="F9" s="145"/>
      <c r="G9" s="146"/>
      <c r="H9" s="149"/>
      <c r="I9" s="150"/>
    </row>
    <row r="10" spans="1:10" ht="13.5">
      <c r="A10" s="321"/>
      <c r="B10" s="184"/>
      <c r="C10" s="331"/>
      <c r="D10" s="331"/>
      <c r="E10" s="145"/>
      <c r="F10" s="145"/>
      <c r="G10" s="146"/>
      <c r="H10" s="149"/>
      <c r="I10" s="150"/>
    </row>
    <row r="11" spans="1:10">
      <c r="A11" s="162"/>
      <c r="B11" s="162" t="s">
        <v>52</v>
      </c>
      <c r="C11" s="183">
        <f>SUM(C8:C10)</f>
        <v>103604.91</v>
      </c>
      <c r="D11" s="183">
        <f>SUM(D8:D10)</f>
        <v>103604.91</v>
      </c>
      <c r="E11" s="183">
        <f>SUM(E8:E10)</f>
        <v>0</v>
      </c>
      <c r="F11" s="183">
        <f>SUM(F8:F10)</f>
        <v>0</v>
      </c>
      <c r="G11" s="155">
        <f>SUM(G8:G10)</f>
        <v>0</v>
      </c>
      <c r="H11" s="151"/>
      <c r="I11" s="151"/>
    </row>
    <row r="12" spans="1:10">
      <c r="A12" s="171"/>
      <c r="B12" s="171"/>
      <c r="C12" s="179"/>
      <c r="D12" s="179"/>
      <c r="E12" s="179"/>
      <c r="F12" s="179"/>
      <c r="G12" s="179"/>
      <c r="H12" s="171"/>
      <c r="I12" s="171"/>
    </row>
    <row r="13" spans="1:10">
      <c r="A13" s="171"/>
      <c r="B13" s="171"/>
      <c r="C13" s="179"/>
      <c r="D13" s="179"/>
      <c r="E13" s="179"/>
      <c r="F13" s="179"/>
      <c r="G13" s="179"/>
      <c r="H13" s="171"/>
      <c r="I13" s="171"/>
    </row>
    <row r="14" spans="1:10" ht="11.25" customHeight="1">
      <c r="A14" s="10" t="s">
        <v>200</v>
      </c>
      <c r="B14" s="11"/>
      <c r="E14" s="38"/>
      <c r="F14" s="38"/>
      <c r="I14" s="54" t="s">
        <v>55</v>
      </c>
    </row>
    <row r="15" spans="1:10">
      <c r="A15" s="39"/>
      <c r="B15" s="39"/>
      <c r="C15" s="38"/>
      <c r="D15" s="38"/>
      <c r="E15" s="38"/>
      <c r="F15" s="38"/>
    </row>
    <row r="16" spans="1:10" ht="15" customHeight="1">
      <c r="A16" s="15" t="s">
        <v>47</v>
      </c>
      <c r="B16" s="16" t="s">
        <v>48</v>
      </c>
      <c r="C16" s="40" t="s">
        <v>56</v>
      </c>
      <c r="D16" s="40" t="s">
        <v>57</v>
      </c>
      <c r="E16" s="40" t="s">
        <v>58</v>
      </c>
      <c r="F16" s="40" t="s">
        <v>59</v>
      </c>
      <c r="G16" s="41" t="s">
        <v>60</v>
      </c>
      <c r="H16" s="16" t="s">
        <v>61</v>
      </c>
      <c r="I16" s="16" t="s">
        <v>62</v>
      </c>
    </row>
    <row r="17" spans="1:11">
      <c r="A17" s="301"/>
      <c r="B17" s="172"/>
      <c r="C17" s="144"/>
      <c r="D17" s="147"/>
      <c r="E17" s="147"/>
      <c r="F17" s="147"/>
      <c r="G17" s="147"/>
      <c r="H17" s="149"/>
      <c r="I17" s="149"/>
    </row>
    <row r="18" spans="1:11">
      <c r="A18" s="185"/>
      <c r="B18" s="185" t="s">
        <v>52</v>
      </c>
      <c r="C18" s="151">
        <f>SUM(C17:C17)</f>
        <v>0</v>
      </c>
      <c r="D18" s="151">
        <f>SUM(D17:D17)</f>
        <v>0</v>
      </c>
      <c r="E18" s="151">
        <f>SUM(E17:E17)</f>
        <v>0</v>
      </c>
      <c r="F18" s="151">
        <f>SUM(F17:F17)</f>
        <v>0</v>
      </c>
      <c r="G18" s="151">
        <f>SUM(G17:G17)</f>
        <v>0</v>
      </c>
      <c r="H18" s="151"/>
      <c r="I18" s="151"/>
    </row>
    <row r="20" spans="1:11" s="274" customFormat="1">
      <c r="C20" s="9"/>
      <c r="D20" s="9"/>
      <c r="E20" s="9"/>
      <c r="F20" s="9"/>
      <c r="G20" s="9"/>
    </row>
    <row r="21" spans="1:11" s="274" customFormat="1">
      <c r="A21" s="10" t="s">
        <v>264</v>
      </c>
      <c r="B21" s="11"/>
      <c r="C21" s="11"/>
      <c r="D21" s="9"/>
      <c r="E21" s="38"/>
      <c r="F21" s="38"/>
      <c r="G21" s="9"/>
      <c r="I21" s="54" t="s">
        <v>55</v>
      </c>
    </row>
    <row r="22" spans="1:11" s="274" customFormat="1">
      <c r="A22" s="39"/>
      <c r="B22" s="39"/>
      <c r="C22" s="38"/>
      <c r="D22" s="38"/>
      <c r="E22" s="38"/>
      <c r="F22" s="38"/>
      <c r="G22" s="9"/>
    </row>
    <row r="23" spans="1:11" s="274" customFormat="1">
      <c r="A23" s="15" t="s">
        <v>47</v>
      </c>
      <c r="B23" s="16" t="s">
        <v>48</v>
      </c>
      <c r="C23" s="40" t="s">
        <v>56</v>
      </c>
      <c r="D23" s="40" t="s">
        <v>57</v>
      </c>
      <c r="E23" s="40" t="s">
        <v>58</v>
      </c>
      <c r="F23" s="40" t="s">
        <v>59</v>
      </c>
      <c r="G23" s="41" t="s">
        <v>60</v>
      </c>
      <c r="H23" s="16" t="s">
        <v>61</v>
      </c>
      <c r="I23" s="16" t="s">
        <v>62</v>
      </c>
    </row>
    <row r="24" spans="1:11" s="274" customFormat="1">
      <c r="A24" s="301"/>
      <c r="B24" s="172"/>
      <c r="C24" s="144"/>
      <c r="D24" s="147"/>
      <c r="E24" s="147"/>
      <c r="F24" s="147"/>
      <c r="G24" s="147"/>
      <c r="H24" s="149"/>
      <c r="I24" s="149"/>
    </row>
    <row r="25" spans="1:11" s="274" customFormat="1">
      <c r="A25" s="185"/>
      <c r="B25" s="185" t="s">
        <v>52</v>
      </c>
      <c r="C25" s="151">
        <f>SUM(C24:C24)</f>
        <v>0</v>
      </c>
      <c r="D25" s="151">
        <f>SUM(D24:D24)</f>
        <v>0</v>
      </c>
      <c r="E25" s="151">
        <f>SUM(E24:E24)</f>
        <v>0</v>
      </c>
      <c r="F25" s="151">
        <f>SUM(F24:F24)</f>
        <v>0</v>
      </c>
      <c r="G25" s="151">
        <f>SUM(G24:G24)</f>
        <v>0</v>
      </c>
      <c r="H25" s="151"/>
      <c r="I25" s="151"/>
    </row>
    <row r="26" spans="1:11" s="274" customFormat="1">
      <c r="C26" s="9"/>
      <c r="D26" s="9"/>
      <c r="E26" s="9"/>
      <c r="F26" s="9"/>
      <c r="G26" s="9"/>
    </row>
    <row r="27" spans="1:11" s="274" customFormat="1">
      <c r="C27" s="9"/>
      <c r="D27" s="9"/>
      <c r="E27" s="9"/>
      <c r="F27" s="9"/>
      <c r="G27" s="9"/>
    </row>
    <row r="28" spans="1:11" s="274" customFormat="1">
      <c r="A28" s="10" t="s">
        <v>265</v>
      </c>
      <c r="B28" s="11"/>
      <c r="C28" s="11"/>
      <c r="D28" s="9"/>
      <c r="E28" s="38"/>
      <c r="F28" s="38"/>
      <c r="G28" s="9"/>
      <c r="I28" s="54" t="s">
        <v>55</v>
      </c>
    </row>
    <row r="29" spans="1:11" s="274" customFormat="1">
      <c r="A29" s="39"/>
      <c r="B29" s="39"/>
      <c r="C29" s="38"/>
      <c r="D29" s="38"/>
      <c r="E29" s="38"/>
      <c r="F29" s="38"/>
      <c r="G29" s="9"/>
    </row>
    <row r="30" spans="1:11" s="274" customFormat="1">
      <c r="A30" s="15" t="s">
        <v>47</v>
      </c>
      <c r="B30" s="16" t="s">
        <v>48</v>
      </c>
      <c r="C30" s="40" t="s">
        <v>56</v>
      </c>
      <c r="D30" s="40" t="s">
        <v>57</v>
      </c>
      <c r="E30" s="40" t="s">
        <v>58</v>
      </c>
      <c r="F30" s="40" t="s">
        <v>59</v>
      </c>
      <c r="G30" s="41" t="s">
        <v>60</v>
      </c>
      <c r="H30" s="16" t="s">
        <v>61</v>
      </c>
      <c r="I30" s="16" t="s">
        <v>62</v>
      </c>
    </row>
    <row r="31" spans="1:11" s="274" customFormat="1">
      <c r="A31" s="301"/>
      <c r="B31" s="172"/>
      <c r="C31" s="144"/>
      <c r="D31" s="147"/>
      <c r="E31" s="147"/>
      <c r="F31" s="147"/>
      <c r="G31" s="147"/>
      <c r="H31" s="149"/>
      <c r="I31" s="149"/>
    </row>
    <row r="32" spans="1:11" s="274" customFormat="1">
      <c r="A32" s="185"/>
      <c r="B32" s="185" t="s">
        <v>52</v>
      </c>
      <c r="C32" s="151">
        <f>SUM(C31:C31)</f>
        <v>0</v>
      </c>
      <c r="D32" s="151">
        <f>SUM(D31:D31)</f>
        <v>0</v>
      </c>
      <c r="E32" s="151">
        <f>SUM(E31:E31)</f>
        <v>0</v>
      </c>
      <c r="F32" s="151">
        <f>SUM(F31:F31)</f>
        <v>0</v>
      </c>
      <c r="G32" s="151">
        <f>SUM(G31:G31)</f>
        <v>0</v>
      </c>
      <c r="H32" s="151"/>
      <c r="I32" s="151"/>
      <c r="K32" s="9"/>
    </row>
    <row r="33" spans="1:11" s="274" customFormat="1">
      <c r="C33" s="9"/>
      <c r="D33" s="9"/>
      <c r="E33" s="9"/>
      <c r="F33" s="9"/>
      <c r="G33" s="9"/>
    </row>
    <row r="34" spans="1:11" s="274" customFormat="1">
      <c r="C34" s="9"/>
      <c r="D34" s="9"/>
      <c r="E34" s="9"/>
      <c r="F34" s="9"/>
      <c r="G34" s="9"/>
    </row>
    <row r="35" spans="1:11" s="274" customFormat="1">
      <c r="A35" s="10" t="s">
        <v>266</v>
      </c>
      <c r="B35" s="11"/>
      <c r="C35" s="9"/>
      <c r="D35" s="9"/>
      <c r="E35" s="38"/>
      <c r="F35" s="38"/>
      <c r="G35" s="9"/>
      <c r="I35" s="54" t="s">
        <v>55</v>
      </c>
    </row>
    <row r="36" spans="1:11" s="274" customFormat="1">
      <c r="A36" s="39"/>
      <c r="B36" s="39"/>
      <c r="C36" s="38"/>
      <c r="D36" s="38"/>
      <c r="E36" s="38"/>
      <c r="F36" s="38"/>
      <c r="G36" s="9"/>
    </row>
    <row r="37" spans="1:11" s="274" customFormat="1">
      <c r="A37" s="15" t="s">
        <v>47</v>
      </c>
      <c r="B37" s="16" t="s">
        <v>48</v>
      </c>
      <c r="C37" s="40" t="s">
        <v>56</v>
      </c>
      <c r="D37" s="40" t="s">
        <v>57</v>
      </c>
      <c r="E37" s="40" t="s">
        <v>58</v>
      </c>
      <c r="F37" s="40" t="s">
        <v>59</v>
      </c>
      <c r="G37" s="41" t="s">
        <v>60</v>
      </c>
      <c r="H37" s="16" t="s">
        <v>61</v>
      </c>
      <c r="I37" s="16" t="s">
        <v>62</v>
      </c>
    </row>
    <row r="38" spans="1:11" s="274" customFormat="1">
      <c r="A38" s="172"/>
      <c r="B38" s="172"/>
      <c r="C38" s="144"/>
      <c r="D38" s="147"/>
      <c r="E38" s="147"/>
      <c r="F38" s="147"/>
      <c r="G38" s="147"/>
      <c r="H38" s="149"/>
      <c r="I38" s="149"/>
    </row>
    <row r="39" spans="1:11" s="274" customFormat="1">
      <c r="A39" s="172"/>
      <c r="B39" s="172"/>
      <c r="C39" s="144"/>
      <c r="D39" s="147"/>
      <c r="E39" s="147"/>
      <c r="F39" s="147"/>
      <c r="G39" s="147"/>
      <c r="H39" s="149"/>
      <c r="I39" s="149"/>
    </row>
    <row r="40" spans="1:11" s="274" customFormat="1">
      <c r="A40" s="172"/>
      <c r="B40" s="172"/>
      <c r="C40" s="144"/>
      <c r="D40" s="147"/>
      <c r="E40" s="147"/>
      <c r="F40" s="147"/>
      <c r="G40" s="147"/>
      <c r="H40" s="149"/>
      <c r="I40" s="149"/>
    </row>
    <row r="41" spans="1:11" s="274" customFormat="1">
      <c r="A41" s="172"/>
      <c r="B41" s="172"/>
      <c r="C41" s="144"/>
      <c r="D41" s="147"/>
      <c r="E41" s="147"/>
      <c r="F41" s="147"/>
      <c r="G41" s="147"/>
      <c r="H41" s="149"/>
      <c r="I41" s="149"/>
    </row>
    <row r="42" spans="1:11" s="274" customFormat="1">
      <c r="A42" s="185"/>
      <c r="B42" s="185" t="s">
        <v>52</v>
      </c>
      <c r="C42" s="151">
        <f>SUM(C38:C41)</f>
        <v>0</v>
      </c>
      <c r="D42" s="151">
        <f>SUM(D38:D41)</f>
        <v>0</v>
      </c>
      <c r="E42" s="151">
        <f>SUM(E38:E41)</f>
        <v>0</v>
      </c>
      <c r="F42" s="151">
        <f>SUM(F38:F41)</f>
        <v>0</v>
      </c>
      <c r="G42" s="151">
        <f>SUM(G38:G41)</f>
        <v>0</v>
      </c>
      <c r="H42" s="151"/>
      <c r="I42" s="151"/>
    </row>
    <row r="43" spans="1:11" s="274" customFormat="1">
      <c r="C43" s="9"/>
      <c r="D43" s="9"/>
      <c r="E43" s="9"/>
      <c r="F43" s="9"/>
      <c r="G43" s="9"/>
    </row>
    <row r="44" spans="1:11" s="274" customFormat="1">
      <c r="C44" s="9"/>
      <c r="D44" s="9"/>
      <c r="E44" s="9"/>
      <c r="F44" s="9"/>
      <c r="G44" s="9"/>
    </row>
    <row r="45" spans="1:11" s="274" customFormat="1">
      <c r="A45" s="10" t="s">
        <v>267</v>
      </c>
      <c r="B45" s="11"/>
      <c r="C45" s="9"/>
      <c r="D45" s="9"/>
      <c r="E45" s="38"/>
      <c r="F45" s="38"/>
      <c r="G45" s="9"/>
      <c r="I45" s="54" t="s">
        <v>55</v>
      </c>
    </row>
    <row r="46" spans="1:11" s="274" customFormat="1">
      <c r="A46" s="39"/>
      <c r="B46" s="39"/>
      <c r="C46" s="38"/>
      <c r="D46" s="38"/>
      <c r="E46" s="38"/>
      <c r="F46" s="38"/>
      <c r="G46" s="9"/>
    </row>
    <row r="47" spans="1:11" s="274" customFormat="1">
      <c r="A47" s="15" t="s">
        <v>47</v>
      </c>
      <c r="B47" s="16" t="s">
        <v>48</v>
      </c>
      <c r="C47" s="40" t="s">
        <v>56</v>
      </c>
      <c r="D47" s="40" t="s">
        <v>57</v>
      </c>
      <c r="E47" s="40" t="s">
        <v>58</v>
      </c>
      <c r="F47" s="40" t="s">
        <v>59</v>
      </c>
      <c r="G47" s="41" t="s">
        <v>60</v>
      </c>
      <c r="H47" s="16" t="s">
        <v>61</v>
      </c>
      <c r="I47" s="16" t="s">
        <v>62</v>
      </c>
    </row>
    <row r="48" spans="1:11" s="274" customFormat="1">
      <c r="A48" s="301"/>
      <c r="B48" s="172"/>
      <c r="C48" s="144"/>
      <c r="D48" s="147"/>
      <c r="E48" s="147"/>
      <c r="F48" s="147"/>
      <c r="G48" s="147"/>
      <c r="H48" s="149"/>
      <c r="I48" s="149"/>
      <c r="K48" s="9"/>
    </row>
    <row r="49" spans="1:9" s="274" customFormat="1">
      <c r="A49" s="185"/>
      <c r="B49" s="185" t="s">
        <v>52</v>
      </c>
      <c r="C49" s="151">
        <f>SUM(C48:C48)</f>
        <v>0</v>
      </c>
      <c r="D49" s="151">
        <f>SUM(D48:D48)</f>
        <v>0</v>
      </c>
      <c r="E49" s="151">
        <f>SUM(E48:E48)</f>
        <v>0</v>
      </c>
      <c r="F49" s="151">
        <f>SUM(F48:F48)</f>
        <v>0</v>
      </c>
      <c r="G49" s="151">
        <f>SUM(G48:G48)</f>
        <v>0</v>
      </c>
      <c r="H49" s="151"/>
      <c r="I49" s="151"/>
    </row>
    <row r="50" spans="1:9" s="274" customFormat="1">
      <c r="C50" s="9"/>
      <c r="D50" s="9"/>
      <c r="E50" s="9"/>
      <c r="F50" s="9"/>
      <c r="G50" s="9"/>
    </row>
    <row r="51" spans="1:9" s="274" customFormat="1">
      <c r="C51" s="9"/>
      <c r="D51" s="9"/>
      <c r="E51" s="9"/>
      <c r="F51" s="9"/>
      <c r="G51" s="9"/>
    </row>
    <row r="52" spans="1:9" s="274" customFormat="1">
      <c r="A52" s="10" t="s">
        <v>268</v>
      </c>
      <c r="B52" s="11"/>
      <c r="C52" s="9"/>
      <c r="D52" s="9"/>
      <c r="E52" s="38"/>
      <c r="F52" s="38"/>
      <c r="G52" s="9"/>
      <c r="I52" s="54" t="s">
        <v>55</v>
      </c>
    </row>
    <row r="53" spans="1:9" s="274" customFormat="1">
      <c r="A53" s="39"/>
      <c r="B53" s="39"/>
      <c r="C53" s="38"/>
      <c r="D53" s="38"/>
      <c r="E53" s="38"/>
      <c r="F53" s="38"/>
      <c r="G53" s="9"/>
    </row>
    <row r="54" spans="1:9" s="274" customFormat="1">
      <c r="A54" s="15" t="s">
        <v>47</v>
      </c>
      <c r="B54" s="16" t="s">
        <v>48</v>
      </c>
      <c r="C54" s="40" t="s">
        <v>56</v>
      </c>
      <c r="D54" s="40" t="s">
        <v>57</v>
      </c>
      <c r="E54" s="40" t="s">
        <v>58</v>
      </c>
      <c r="F54" s="40" t="s">
        <v>59</v>
      </c>
      <c r="G54" s="41" t="s">
        <v>60</v>
      </c>
      <c r="H54" s="16" t="s">
        <v>61</v>
      </c>
      <c r="I54" s="16" t="s">
        <v>62</v>
      </c>
    </row>
    <row r="55" spans="1:9" s="274" customFormat="1">
      <c r="A55" s="172"/>
      <c r="B55" s="172"/>
      <c r="C55" s="144"/>
      <c r="D55" s="147"/>
      <c r="E55" s="147"/>
      <c r="F55" s="147"/>
      <c r="G55" s="147"/>
      <c r="H55" s="149"/>
      <c r="I55" s="149"/>
    </row>
    <row r="56" spans="1:9" s="274" customFormat="1">
      <c r="A56" s="172"/>
      <c r="B56" s="172"/>
      <c r="C56" s="144"/>
      <c r="D56" s="147"/>
      <c r="E56" s="147"/>
      <c r="F56" s="147"/>
      <c r="G56" s="147"/>
      <c r="H56" s="149"/>
      <c r="I56" s="149"/>
    </row>
    <row r="57" spans="1:9" s="274" customFormat="1">
      <c r="A57" s="172"/>
      <c r="B57" s="172"/>
      <c r="C57" s="144"/>
      <c r="D57" s="147"/>
      <c r="E57" s="147"/>
      <c r="F57" s="147"/>
      <c r="G57" s="147"/>
      <c r="H57" s="149"/>
      <c r="I57" s="149"/>
    </row>
    <row r="58" spans="1:9" s="274" customFormat="1">
      <c r="A58" s="172"/>
      <c r="B58" s="172"/>
      <c r="C58" s="144"/>
      <c r="D58" s="147"/>
      <c r="E58" s="147"/>
      <c r="F58" s="147"/>
      <c r="G58" s="147"/>
      <c r="H58" s="149"/>
      <c r="I58" s="149"/>
    </row>
    <row r="59" spans="1:9" s="274" customFormat="1">
      <c r="A59" s="185"/>
      <c r="B59" s="185" t="s">
        <v>52</v>
      </c>
      <c r="C59" s="151">
        <f>SUM(C55:C58)</f>
        <v>0</v>
      </c>
      <c r="D59" s="151">
        <f>SUM(D55:D58)</f>
        <v>0</v>
      </c>
      <c r="E59" s="151">
        <f>SUM(E55:E58)</f>
        <v>0</v>
      </c>
      <c r="F59" s="151">
        <f>SUM(F55:F58)</f>
        <v>0</v>
      </c>
      <c r="G59" s="151">
        <f>SUM(G55:G58)</f>
        <v>0</v>
      </c>
      <c r="H59" s="151"/>
      <c r="I59" s="151"/>
    </row>
    <row r="60" spans="1:9" s="274" customFormat="1">
      <c r="C60" s="9"/>
      <c r="D60" s="9"/>
      <c r="E60" s="9"/>
      <c r="F60" s="9"/>
      <c r="G60" s="9"/>
    </row>
    <row r="61" spans="1:9" s="274" customFormat="1" ht="11.25" customHeight="1">
      <c r="C61" s="9"/>
      <c r="D61" s="9"/>
      <c r="E61" s="9"/>
      <c r="F61" s="9"/>
      <c r="G61" s="9"/>
    </row>
    <row r="62" spans="1:9" s="274" customFormat="1" ht="11.25" customHeight="1">
      <c r="C62" s="9"/>
      <c r="D62" s="9"/>
      <c r="E62" s="9"/>
      <c r="F62" s="9"/>
      <c r="G62" s="9"/>
    </row>
    <row r="63" spans="1:9" s="274" customFormat="1" ht="11.25" customHeight="1">
      <c r="C63" s="9"/>
      <c r="D63" s="9"/>
      <c r="E63" s="9"/>
      <c r="F63" s="9"/>
      <c r="G63" s="9"/>
    </row>
    <row r="64" spans="1:9" s="274" customFormat="1" ht="11.25" customHeight="1">
      <c r="C64" s="9"/>
      <c r="D64" s="9"/>
      <c r="E64" s="9"/>
      <c r="F64" s="9"/>
      <c r="G64" s="9"/>
    </row>
    <row r="65" spans="3:7" s="274" customFormat="1" ht="11.25" customHeight="1">
      <c r="C65" s="9"/>
      <c r="D65" s="9"/>
      <c r="E65" s="9"/>
      <c r="F65" s="9"/>
      <c r="G65" s="9"/>
    </row>
    <row r="66" spans="3:7" s="274" customFormat="1" ht="11.25" customHeight="1">
      <c r="C66" s="9"/>
      <c r="D66" s="9"/>
      <c r="E66" s="9"/>
      <c r="F66" s="9"/>
      <c r="G66" s="9"/>
    </row>
    <row r="67" spans="3:7" s="274" customFormat="1" ht="11.25" customHeight="1">
      <c r="C67" s="9"/>
      <c r="D67" s="9"/>
      <c r="E67" s="9"/>
      <c r="F67" s="9"/>
      <c r="G67" s="9"/>
    </row>
    <row r="68" spans="3:7" s="274" customFormat="1" ht="11.25" customHeight="1">
      <c r="C68" s="9"/>
      <c r="D68" s="9"/>
      <c r="E68" s="9"/>
      <c r="F68" s="9"/>
      <c r="G68" s="9"/>
    </row>
    <row r="69" spans="3:7" s="274" customFormat="1" ht="11.25" customHeight="1">
      <c r="C69" s="9"/>
      <c r="D69" s="9"/>
      <c r="E69" s="9"/>
      <c r="F69" s="9"/>
      <c r="G69" s="9"/>
    </row>
    <row r="70" spans="3:7" s="274" customFormat="1" ht="11.25" customHeight="1">
      <c r="C70" s="9"/>
      <c r="D70" s="9"/>
      <c r="E70" s="9"/>
      <c r="F70" s="9"/>
      <c r="G70" s="9"/>
    </row>
    <row r="71" spans="3:7" s="274" customFormat="1" ht="11.25" customHeight="1">
      <c r="C71" s="9"/>
      <c r="D71" s="9"/>
      <c r="E71" s="9"/>
      <c r="F71" s="9"/>
      <c r="G71" s="9"/>
    </row>
    <row r="72" spans="3:7" s="274" customFormat="1" ht="11.25" customHeight="1">
      <c r="C72" s="9"/>
      <c r="D72" s="9"/>
      <c r="E72" s="9"/>
      <c r="F72" s="9"/>
      <c r="G72" s="9"/>
    </row>
    <row r="73" spans="3:7" s="274" customFormat="1" ht="11.25" customHeight="1">
      <c r="C73" s="9"/>
      <c r="D73" s="9"/>
      <c r="E73" s="9"/>
      <c r="F73" s="9"/>
      <c r="G73" s="9"/>
    </row>
    <row r="74" spans="3:7" s="274" customFormat="1" ht="11.25" customHeight="1">
      <c r="C74" s="9"/>
      <c r="D74" s="9"/>
      <c r="E74" s="9"/>
      <c r="F74" s="9"/>
      <c r="G74" s="9"/>
    </row>
    <row r="75" spans="3:7" s="274" customFormat="1" ht="11.25" customHeight="1">
      <c r="C75" s="9"/>
      <c r="D75" s="9"/>
      <c r="E75" s="9"/>
      <c r="F75" s="9"/>
      <c r="G75" s="9"/>
    </row>
    <row r="76" spans="3:7" s="274" customFormat="1" ht="11.25" customHeight="1">
      <c r="C76" s="9"/>
      <c r="D76" s="9"/>
      <c r="E76" s="9"/>
      <c r="F76" s="9"/>
      <c r="G76" s="9"/>
    </row>
    <row r="77" spans="3:7" s="274" customFormat="1" ht="11.25" customHeight="1">
      <c r="C77" s="9"/>
      <c r="D77" s="9"/>
      <c r="E77" s="9"/>
      <c r="F77" s="9"/>
      <c r="G77" s="9"/>
    </row>
    <row r="78" spans="3:7" s="274" customFormat="1" ht="11.25" customHeight="1">
      <c r="C78" s="9"/>
      <c r="D78" s="9"/>
      <c r="E78" s="9"/>
      <c r="F78" s="9"/>
      <c r="G78" s="9"/>
    </row>
    <row r="79" spans="3:7" s="274" customFormat="1" ht="11.25" customHeight="1">
      <c r="C79" s="9"/>
      <c r="D79" s="9"/>
      <c r="E79" s="9"/>
      <c r="F79" s="9"/>
      <c r="G79" s="9"/>
    </row>
    <row r="80" spans="3:7" s="274" customFormat="1" ht="11.25" customHeight="1">
      <c r="C80" s="9"/>
      <c r="D80" s="9"/>
      <c r="E80" s="9"/>
      <c r="F80" s="9"/>
      <c r="G80" s="9"/>
    </row>
    <row r="81" spans="3:7" s="274" customFormat="1" ht="11.25" customHeight="1">
      <c r="C81" s="9"/>
      <c r="D81" s="9"/>
      <c r="E81" s="9"/>
      <c r="F81" s="9"/>
      <c r="G81" s="9"/>
    </row>
    <row r="82" spans="3:7" s="274" customFormat="1" ht="11.25" customHeight="1">
      <c r="C82" s="9"/>
      <c r="D82" s="9"/>
      <c r="E82" s="9"/>
      <c r="F82" s="9"/>
      <c r="G82" s="9"/>
    </row>
    <row r="83" spans="3:7" s="274" customFormat="1" ht="11.25" customHeight="1">
      <c r="C83" s="9"/>
      <c r="D83" s="9"/>
      <c r="E83" s="9"/>
      <c r="F83" s="9"/>
      <c r="G83" s="9"/>
    </row>
    <row r="84" spans="3:7" s="274" customFormat="1" ht="11.25" customHeight="1">
      <c r="C84" s="9"/>
      <c r="D84" s="9"/>
      <c r="E84" s="9"/>
      <c r="F84" s="9"/>
      <c r="G84" s="9"/>
    </row>
    <row r="85" spans="3:7" s="274" customFormat="1" ht="11.25" customHeight="1">
      <c r="C85" s="9"/>
      <c r="D85" s="9"/>
      <c r="E85" s="9"/>
      <c r="F85" s="9"/>
      <c r="G85" s="9"/>
    </row>
    <row r="86" spans="3:7" s="274" customFormat="1" ht="11.25" customHeight="1">
      <c r="C86" s="9"/>
      <c r="D86" s="9"/>
      <c r="E86" s="9"/>
      <c r="F86" s="9"/>
      <c r="G86" s="9"/>
    </row>
    <row r="87" spans="3:7" s="274" customFormat="1" ht="11.25" customHeight="1">
      <c r="C87" s="9"/>
      <c r="D87" s="9"/>
      <c r="E87" s="9"/>
      <c r="F87" s="9"/>
      <c r="G87" s="9"/>
    </row>
    <row r="88" spans="3:7" s="274" customFormat="1" ht="11.25" customHeight="1">
      <c r="C88" s="9"/>
      <c r="D88" s="9"/>
      <c r="E88" s="9"/>
      <c r="F88" s="9"/>
      <c r="G88" s="9"/>
    </row>
    <row r="89" spans="3:7" s="274" customFormat="1" ht="11.25" customHeight="1">
      <c r="C89" s="9"/>
      <c r="D89" s="9"/>
      <c r="E89" s="9"/>
      <c r="F89" s="9"/>
      <c r="G89" s="9"/>
    </row>
    <row r="90" spans="3:7" s="274" customFormat="1" ht="11.25" customHeight="1">
      <c r="C90" s="9"/>
      <c r="D90" s="9"/>
      <c r="E90" s="9"/>
      <c r="F90" s="9"/>
      <c r="G90" s="9"/>
    </row>
    <row r="91" spans="3:7" s="274" customFormat="1" ht="11.25" customHeight="1">
      <c r="C91" s="9"/>
      <c r="D91" s="9"/>
      <c r="E91" s="9"/>
      <c r="F91" s="9"/>
      <c r="G91" s="9"/>
    </row>
    <row r="92" spans="3:7" s="274" customFormat="1" ht="11.25" customHeight="1">
      <c r="C92" s="9"/>
      <c r="D92" s="9"/>
      <c r="E92" s="9"/>
      <c r="F92" s="9"/>
      <c r="G92" s="9"/>
    </row>
    <row r="93" spans="3:7" s="274" customFormat="1" ht="11.25" customHeight="1">
      <c r="C93" s="9"/>
      <c r="D93" s="9"/>
      <c r="E93" s="9"/>
      <c r="F93" s="9"/>
      <c r="G93" s="9"/>
    </row>
    <row r="94" spans="3:7" s="274" customFormat="1" ht="11.25" customHeight="1">
      <c r="C94" s="9"/>
      <c r="D94" s="9"/>
      <c r="E94" s="9"/>
      <c r="F94" s="9"/>
      <c r="G94" s="9"/>
    </row>
    <row r="95" spans="3:7" s="274" customFormat="1" ht="11.25" customHeight="1">
      <c r="C95" s="9"/>
      <c r="D95" s="9"/>
      <c r="E95" s="9"/>
      <c r="F95" s="9"/>
      <c r="G95" s="9"/>
    </row>
    <row r="96" spans="3:7" s="274" customFormat="1" ht="11.25" customHeight="1">
      <c r="C96" s="9"/>
      <c r="D96" s="9"/>
      <c r="E96" s="9"/>
      <c r="F96" s="9"/>
      <c r="G96" s="9"/>
    </row>
    <row r="97" spans="3:7" s="274" customFormat="1" ht="11.25" customHeight="1">
      <c r="C97" s="9"/>
      <c r="D97" s="9"/>
      <c r="E97" s="9"/>
      <c r="F97" s="9"/>
      <c r="G97" s="9"/>
    </row>
    <row r="98" spans="3:7" s="274" customFormat="1" ht="11.25" customHeight="1">
      <c r="C98" s="9"/>
      <c r="D98" s="9"/>
      <c r="E98" s="9"/>
      <c r="F98" s="9"/>
      <c r="G98" s="9"/>
    </row>
    <row r="99" spans="3:7" s="274" customFormat="1" ht="11.25" customHeight="1">
      <c r="C99" s="9"/>
      <c r="D99" s="9"/>
      <c r="E99" s="9"/>
      <c r="F99" s="9"/>
      <c r="G99" s="9"/>
    </row>
    <row r="100" spans="3:7" s="274" customFormat="1" ht="11.25" customHeight="1">
      <c r="C100" s="9"/>
      <c r="D100" s="9"/>
      <c r="E100" s="9"/>
      <c r="F100" s="9"/>
      <c r="G100" s="9"/>
    </row>
    <row r="101" spans="3:7" s="274" customFormat="1" ht="11.25" customHeight="1">
      <c r="C101" s="9"/>
      <c r="D101" s="9"/>
      <c r="E101" s="9"/>
      <c r="F101" s="9"/>
      <c r="G101" s="9"/>
    </row>
    <row r="102" spans="3:7" s="274" customFormat="1" ht="11.25" customHeight="1">
      <c r="C102" s="9"/>
      <c r="D102" s="9"/>
      <c r="E102" s="9"/>
      <c r="F102" s="9"/>
      <c r="G102" s="9"/>
    </row>
    <row r="103" spans="3:7" s="274" customFormat="1" ht="11.25" customHeight="1">
      <c r="C103" s="9"/>
      <c r="D103" s="9"/>
      <c r="E103" s="9"/>
      <c r="F103" s="9"/>
      <c r="G103" s="9"/>
    </row>
    <row r="104" spans="3:7" s="274" customFormat="1" ht="11.25" customHeight="1">
      <c r="C104" s="9"/>
      <c r="D104" s="9"/>
      <c r="E104" s="9"/>
      <c r="F104" s="9"/>
      <c r="G104" s="9"/>
    </row>
    <row r="105" spans="3:7" s="274" customFormat="1" ht="11.25" customHeight="1">
      <c r="C105" s="9"/>
      <c r="D105" s="9"/>
      <c r="E105" s="9"/>
      <c r="F105" s="9"/>
      <c r="G105" s="9"/>
    </row>
    <row r="106" spans="3:7" s="274" customFormat="1" ht="11.25" customHeight="1">
      <c r="C106" s="9"/>
      <c r="D106" s="9"/>
      <c r="E106" s="9"/>
      <c r="F106" s="9"/>
      <c r="G106" s="9"/>
    </row>
    <row r="107" spans="3:7" s="274" customFormat="1" ht="11.25" customHeight="1">
      <c r="C107" s="9"/>
      <c r="D107" s="9"/>
      <c r="E107" s="9"/>
      <c r="F107" s="9"/>
      <c r="G107" s="9"/>
    </row>
    <row r="108" spans="3:7" s="274" customFormat="1" ht="11.25" customHeight="1">
      <c r="C108" s="9"/>
      <c r="D108" s="9"/>
      <c r="E108" s="9"/>
      <c r="F108" s="9"/>
      <c r="G108" s="9"/>
    </row>
    <row r="109" spans="3:7" s="274" customFormat="1" ht="11.25" customHeight="1">
      <c r="C109" s="9"/>
      <c r="D109" s="9"/>
      <c r="E109" s="9"/>
      <c r="F109" s="9"/>
      <c r="G109" s="9"/>
    </row>
    <row r="110" spans="3:7" s="274" customFormat="1" ht="11.25" customHeight="1">
      <c r="C110" s="9"/>
      <c r="D110" s="9"/>
      <c r="E110" s="9"/>
      <c r="F110" s="9"/>
      <c r="G110" s="9"/>
    </row>
    <row r="111" spans="3:7" s="274" customFormat="1" ht="11.25" customHeight="1">
      <c r="C111" s="9"/>
      <c r="D111" s="9"/>
      <c r="E111" s="9"/>
      <c r="F111" s="9"/>
      <c r="G111" s="9"/>
    </row>
    <row r="112" spans="3:7" s="274" customFormat="1" ht="11.25" customHeight="1">
      <c r="C112" s="9"/>
      <c r="D112" s="9"/>
      <c r="E112" s="9"/>
      <c r="F112" s="9"/>
      <c r="G112" s="9"/>
    </row>
    <row r="113" spans="3:7" s="274" customFormat="1" ht="11.25" customHeight="1">
      <c r="C113" s="9"/>
      <c r="D113" s="9"/>
      <c r="E113" s="9"/>
      <c r="F113" s="9"/>
      <c r="G113" s="9"/>
    </row>
    <row r="114" spans="3:7" s="274" customFormat="1" ht="11.25" customHeight="1">
      <c r="C114" s="9"/>
      <c r="D114" s="9"/>
      <c r="E114" s="9"/>
      <c r="F114" s="9"/>
      <c r="G114" s="9"/>
    </row>
    <row r="115" spans="3:7" s="274" customFormat="1" ht="11.25" customHeight="1">
      <c r="C115" s="9"/>
      <c r="D115" s="9"/>
      <c r="E115" s="9"/>
      <c r="F115" s="9"/>
      <c r="G115" s="9"/>
    </row>
    <row r="116" spans="3:7" s="274" customFormat="1" ht="11.25" customHeight="1">
      <c r="C116" s="9"/>
      <c r="D116" s="9"/>
      <c r="E116" s="9"/>
      <c r="F116" s="9"/>
      <c r="G116" s="9"/>
    </row>
    <row r="117" spans="3:7" s="274" customFormat="1" ht="11.25" customHeight="1">
      <c r="C117" s="9"/>
      <c r="D117" s="9"/>
      <c r="E117" s="9"/>
      <c r="F117" s="9"/>
      <c r="G117" s="9"/>
    </row>
    <row r="118" spans="3:7" s="274" customFormat="1" ht="11.25" customHeight="1">
      <c r="C118" s="9"/>
      <c r="D118" s="9"/>
      <c r="E118" s="9"/>
      <c r="F118" s="9"/>
      <c r="G118" s="9"/>
    </row>
    <row r="119" spans="3:7" s="274" customFormat="1" ht="11.25" customHeight="1">
      <c r="C119" s="9"/>
      <c r="D119" s="9"/>
      <c r="E119" s="9"/>
      <c r="F119" s="9"/>
      <c r="G119" s="9"/>
    </row>
    <row r="120" spans="3:7" s="274" customFormat="1" ht="11.25" customHeight="1">
      <c r="C120" s="9"/>
      <c r="D120" s="9"/>
      <c r="E120" s="9"/>
      <c r="F120" s="9"/>
      <c r="G120" s="9"/>
    </row>
    <row r="121" spans="3:7" s="274" customFormat="1" ht="11.25" customHeight="1">
      <c r="C121" s="9"/>
      <c r="D121" s="9"/>
      <c r="E121" s="9"/>
      <c r="F121" s="9"/>
      <c r="G121" s="9"/>
    </row>
    <row r="122" spans="3:7" s="274" customFormat="1" ht="11.25" customHeight="1">
      <c r="C122" s="9"/>
      <c r="D122" s="9"/>
      <c r="E122" s="9"/>
      <c r="F122" s="9"/>
      <c r="G122" s="9"/>
    </row>
    <row r="123" spans="3:7" s="274" customFormat="1" ht="11.25" customHeight="1">
      <c r="C123" s="9"/>
      <c r="D123" s="9"/>
      <c r="E123" s="9"/>
      <c r="F123" s="9"/>
      <c r="G123" s="9"/>
    </row>
    <row r="124" spans="3:7" s="274" customFormat="1" ht="11.25" customHeight="1">
      <c r="C124" s="9"/>
      <c r="D124" s="9"/>
      <c r="E124" s="9"/>
      <c r="F124" s="9"/>
      <c r="G124" s="9"/>
    </row>
    <row r="125" spans="3:7" s="274" customFormat="1" ht="11.25" customHeight="1">
      <c r="C125" s="9"/>
      <c r="D125" s="9"/>
      <c r="E125" s="9"/>
      <c r="F125" s="9"/>
      <c r="G125" s="9"/>
    </row>
    <row r="126" spans="3:7" s="274" customFormat="1" ht="11.25" customHeight="1">
      <c r="C126" s="9"/>
      <c r="D126" s="9"/>
      <c r="E126" s="9"/>
      <c r="F126" s="9"/>
      <c r="G126" s="9"/>
    </row>
    <row r="127" spans="3:7" s="274" customFormat="1" ht="11.25" customHeight="1">
      <c r="C127" s="9"/>
      <c r="D127" s="9"/>
      <c r="E127" s="9"/>
      <c r="F127" s="9"/>
      <c r="G127" s="9"/>
    </row>
    <row r="128" spans="3:7" s="274" customFormat="1" ht="11.25" customHeight="1">
      <c r="C128" s="9"/>
      <c r="D128" s="9"/>
      <c r="E128" s="9"/>
      <c r="F128" s="9"/>
      <c r="G128" s="9"/>
    </row>
    <row r="129" spans="1:8" s="274" customFormat="1" ht="11.25" customHeight="1">
      <c r="C129" s="9"/>
      <c r="D129" s="9"/>
      <c r="E129" s="9"/>
      <c r="F129" s="9"/>
      <c r="G129" s="9"/>
    </row>
    <row r="130" spans="1:8" s="274" customFormat="1" ht="11.25" customHeight="1">
      <c r="C130" s="9"/>
      <c r="D130" s="9"/>
      <c r="E130" s="9"/>
      <c r="F130" s="9"/>
      <c r="G130" s="9"/>
    </row>
    <row r="131" spans="1:8" s="274" customFormat="1" ht="11.25" customHeight="1">
      <c r="C131" s="9"/>
      <c r="D131" s="9"/>
      <c r="E131" s="9"/>
      <c r="F131" s="9"/>
      <c r="G131" s="9"/>
    </row>
    <row r="132" spans="1:8" s="274" customFormat="1" ht="11.25" customHeight="1">
      <c r="C132" s="9"/>
      <c r="D132" s="9"/>
      <c r="E132" s="9"/>
      <c r="F132" s="9"/>
      <c r="G132" s="9"/>
    </row>
    <row r="133" spans="1:8" s="274" customFormat="1" ht="11.25" customHeight="1">
      <c r="C133" s="9"/>
      <c r="D133" s="9"/>
      <c r="E133" s="9"/>
      <c r="F133" s="9"/>
      <c r="G133" s="9"/>
    </row>
    <row r="134" spans="1:8" s="274" customFormat="1" ht="11.25" customHeight="1">
      <c r="C134" s="9"/>
      <c r="D134" s="9"/>
      <c r="E134" s="9"/>
      <c r="F134" s="9"/>
      <c r="G134" s="9"/>
    </row>
    <row r="135" spans="1:8" s="274" customFormat="1" ht="11.25" customHeight="1">
      <c r="C135" s="9"/>
      <c r="D135" s="9"/>
      <c r="E135" s="9"/>
      <c r="F135" s="9"/>
      <c r="G135" s="9"/>
    </row>
    <row r="136" spans="1:8" s="274" customFormat="1" ht="11.25" customHeight="1">
      <c r="C136" s="9"/>
      <c r="D136" s="9"/>
      <c r="E136" s="9"/>
      <c r="F136" s="9"/>
      <c r="G136" s="9"/>
    </row>
    <row r="137" spans="1:8" s="274" customFormat="1" ht="11.25" customHeight="1">
      <c r="C137" s="9"/>
      <c r="D137" s="9"/>
      <c r="E137" s="9"/>
      <c r="F137" s="9"/>
      <c r="G137" s="9"/>
    </row>
    <row r="138" spans="1:8" s="274" customFormat="1" ht="11.25" customHeight="1">
      <c r="C138" s="9"/>
      <c r="D138" s="9"/>
      <c r="E138" s="9"/>
      <c r="F138" s="9"/>
      <c r="G138" s="9"/>
    </row>
    <row r="139" spans="1:8" s="274" customFormat="1" ht="11.25" customHeight="1">
      <c r="C139" s="9"/>
      <c r="D139" s="9"/>
      <c r="E139" s="9"/>
      <c r="F139" s="9"/>
      <c r="G139" s="9"/>
    </row>
    <row r="140" spans="1:8" ht="11.25" customHeight="1">
      <c r="A140" s="42"/>
      <c r="B140" s="42"/>
      <c r="C140" s="43"/>
      <c r="D140" s="43"/>
      <c r="E140" s="43"/>
      <c r="F140" s="43"/>
      <c r="G140" s="43"/>
      <c r="H140" s="42"/>
    </row>
    <row r="141" spans="1:8" ht="11.25" customHeight="1">
      <c r="A141" s="275"/>
      <c r="B141" s="276"/>
      <c r="D141" s="8"/>
    </row>
    <row r="142" spans="1:8" ht="11.25" customHeight="1">
      <c r="A142" s="275"/>
      <c r="B142" s="276"/>
      <c r="D142" s="8"/>
    </row>
    <row r="143" spans="1:8" ht="11.25" customHeight="1">
      <c r="A143" s="275"/>
      <c r="B143" s="276"/>
      <c r="D143" s="8"/>
    </row>
    <row r="144" spans="1:8" ht="11.25" customHeight="1">
      <c r="A144" s="275"/>
      <c r="B144" s="276"/>
      <c r="D144" s="8"/>
    </row>
    <row r="145" spans="1:4" ht="11.25" customHeight="1">
      <c r="A145" s="275"/>
      <c r="B145" s="276"/>
      <c r="D145" s="8"/>
    </row>
    <row r="146" spans="1:4" ht="11.25" customHeight="1"/>
    <row r="147" spans="1:4" ht="11.25" customHeight="1"/>
    <row r="148" spans="1:4" ht="11.25" customHeight="1"/>
    <row r="149" spans="1:4" ht="11.25" customHeight="1"/>
    <row r="150" spans="1:4" ht="11.25" customHeight="1"/>
    <row r="151" spans="1:4" ht="11.25" customHeight="1"/>
    <row r="152" spans="1:4" ht="11.25" customHeight="1"/>
    <row r="153" spans="1:4" ht="11.25" customHeight="1"/>
    <row r="154" spans="1:4" ht="11.25" customHeight="1"/>
    <row r="155" spans="1:4" ht="11.25" customHeight="1"/>
    <row r="156" spans="1:4" ht="11.25" customHeight="1"/>
    <row r="157" spans="1:4" ht="11.25" customHeight="1"/>
    <row r="158" spans="1:4" ht="11.25" customHeight="1"/>
    <row r="159" spans="1:4" ht="11.25" customHeight="1"/>
    <row r="160" spans="1:4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  <row r="260" ht="11.25" customHeight="1"/>
    <row r="261" ht="11.25" customHeight="1"/>
    <row r="262" ht="11.25" customHeight="1"/>
    <row r="263" ht="11.25" customHeight="1"/>
    <row r="264" ht="11.25" customHeight="1"/>
    <row r="265" ht="11.25" customHeight="1"/>
    <row r="266" ht="11.25" customHeight="1"/>
    <row r="267" ht="11.25" customHeight="1"/>
    <row r="268" ht="11.25" customHeight="1"/>
    <row r="269" ht="11.25" customHeight="1"/>
    <row r="270" ht="11.25" customHeight="1"/>
    <row r="271" ht="11.25" customHeight="1"/>
    <row r="272" ht="11.25" customHeight="1"/>
    <row r="273" ht="11.25" customHeight="1"/>
    <row r="274" ht="11.25" customHeight="1"/>
    <row r="275" ht="11.25" customHeight="1"/>
    <row r="276" ht="11.25" customHeight="1"/>
    <row r="277" ht="11.25" customHeight="1"/>
    <row r="278" ht="11.25" customHeight="1"/>
    <row r="279" ht="11.25" customHeight="1"/>
    <row r="280" ht="11.25" customHeight="1"/>
    <row r="281" ht="11.25" customHeight="1"/>
    <row r="282" ht="11.25" customHeight="1"/>
    <row r="283" ht="11.25" customHeight="1"/>
    <row r="284" ht="11.25" customHeight="1"/>
    <row r="285" ht="11.25" customHeight="1"/>
    <row r="286" ht="11.25" customHeight="1"/>
    <row r="287" ht="11.25" customHeight="1"/>
    <row r="288" ht="11.25" customHeight="1"/>
    <row r="289" ht="11.25" customHeight="1"/>
    <row r="290" ht="11.25" customHeight="1"/>
    <row r="291" ht="11.25" customHeight="1"/>
    <row r="292" ht="11.25" customHeight="1"/>
    <row r="293" ht="11.25" customHeight="1"/>
    <row r="294" ht="11.25" customHeight="1"/>
    <row r="295" ht="11.25" customHeight="1"/>
    <row r="296" ht="11.25" customHeight="1"/>
    <row r="297" ht="11.25" customHeight="1"/>
    <row r="298" ht="11.25" customHeight="1"/>
    <row r="299" ht="11.25" customHeight="1"/>
    <row r="300" ht="11.25" customHeight="1"/>
    <row r="301" ht="11.25" customHeight="1"/>
    <row r="302" ht="11.25" customHeight="1"/>
    <row r="303" ht="11.25" customHeight="1"/>
    <row r="304" ht="11.25" customHeight="1"/>
    <row r="305" ht="11.25" customHeight="1"/>
    <row r="306" ht="11.25" customHeight="1"/>
    <row r="307" ht="11.25" customHeight="1"/>
    <row r="308" ht="11.25" customHeight="1"/>
    <row r="309" ht="11.25" customHeight="1"/>
    <row r="310" ht="11.25" customHeight="1"/>
    <row r="311" ht="11.25" customHeight="1"/>
    <row r="312" ht="11.25" customHeight="1"/>
    <row r="313" ht="11.25" customHeight="1"/>
    <row r="314" ht="11.25" customHeight="1"/>
    <row r="315" ht="11.25" customHeight="1"/>
    <row r="316" ht="11.25" customHeight="1"/>
    <row r="317" ht="11.25" customHeight="1"/>
    <row r="318" ht="11.25" customHeight="1"/>
    <row r="319" ht="11.25" customHeight="1"/>
    <row r="320" ht="11.25" customHeight="1"/>
    <row r="321" ht="11.25" customHeight="1"/>
    <row r="322" ht="11.25" customHeight="1"/>
    <row r="323" ht="11.25" customHeight="1"/>
    <row r="324" ht="11.25" customHeight="1"/>
    <row r="325" ht="11.25" customHeight="1"/>
    <row r="326" ht="11.25" customHeight="1"/>
    <row r="327" ht="11.25" customHeight="1"/>
    <row r="328" ht="11.25" customHeight="1"/>
    <row r="329" ht="11.25" customHeight="1"/>
    <row r="330" ht="11.25" customHeight="1"/>
    <row r="331" ht="11.25" customHeight="1"/>
    <row r="332" ht="11.25" customHeight="1"/>
    <row r="333" ht="11.25" customHeight="1"/>
    <row r="334" ht="11.25" customHeight="1"/>
    <row r="335" ht="11.25" customHeight="1"/>
    <row r="336" ht="11.25" customHeight="1"/>
    <row r="337" ht="11.25" customHeight="1"/>
    <row r="338" ht="11.25" customHeight="1"/>
    <row r="339" ht="11.25" customHeight="1"/>
    <row r="340" ht="11.25" customHeight="1"/>
    <row r="341" ht="11.25" customHeight="1"/>
    <row r="342" ht="11.25" customHeight="1"/>
    <row r="343" ht="11.25" customHeight="1"/>
    <row r="344" ht="11.25" customHeight="1"/>
    <row r="345" ht="11.25" customHeight="1"/>
    <row r="346" ht="11.25" customHeight="1"/>
    <row r="347" ht="11.25" customHeight="1"/>
    <row r="348" ht="11.25" customHeight="1"/>
    <row r="349" ht="11.25" customHeight="1"/>
    <row r="350" ht="11.25" customHeight="1"/>
    <row r="351" ht="11.25" customHeight="1"/>
    <row r="352" ht="11.25" customHeight="1"/>
    <row r="353" ht="11.25" customHeight="1"/>
    <row r="354" ht="11.25" customHeight="1"/>
    <row r="355" ht="11.25" customHeight="1"/>
    <row r="356" ht="11.25" customHeight="1"/>
    <row r="357" ht="11.25" customHeight="1"/>
    <row r="358" ht="11.25" customHeight="1"/>
    <row r="359" ht="11.25" customHeight="1"/>
    <row r="360" ht="11.25" customHeight="1"/>
    <row r="361" ht="11.25" customHeight="1"/>
    <row r="362" ht="11.25" customHeight="1"/>
    <row r="363" ht="11.25" customHeight="1"/>
    <row r="364" ht="11.25" customHeight="1"/>
    <row r="365" ht="11.25" customHeight="1"/>
    <row r="366" ht="11.25" customHeight="1"/>
    <row r="367" ht="11.25" customHeight="1"/>
    <row r="368" ht="11.25" customHeight="1"/>
    <row r="369" ht="11.25" customHeight="1"/>
    <row r="370" ht="11.25" customHeight="1"/>
    <row r="371" ht="11.25" customHeight="1"/>
    <row r="372" ht="11.25" customHeight="1"/>
    <row r="373" ht="11.25" customHeight="1"/>
    <row r="374" ht="11.25" customHeight="1"/>
    <row r="375" ht="11.25" customHeight="1"/>
    <row r="376" ht="11.25" customHeight="1"/>
    <row r="377" ht="11.25" customHeight="1"/>
    <row r="378" ht="11.25" customHeight="1"/>
    <row r="379" ht="11.25" customHeight="1"/>
    <row r="380" ht="11.25" customHeight="1"/>
    <row r="381" ht="11.25" customHeight="1"/>
    <row r="382" ht="11.25" customHeight="1"/>
    <row r="383" ht="11.25" customHeight="1"/>
    <row r="384" ht="11.25" customHeight="1"/>
    <row r="385" ht="11.25" customHeight="1"/>
    <row r="386" ht="11.25" customHeight="1"/>
    <row r="387" ht="11.25" customHeight="1"/>
    <row r="388" ht="11.25" customHeight="1"/>
    <row r="389" ht="11.25" customHeight="1"/>
    <row r="390" ht="11.25" customHeight="1"/>
    <row r="391" ht="11.25" customHeight="1"/>
    <row r="392" ht="11.25" customHeight="1"/>
    <row r="393" ht="11.25" customHeight="1"/>
    <row r="394" ht="11.25" customHeight="1"/>
    <row r="395" ht="11.25" customHeight="1"/>
    <row r="396" ht="11.25" customHeight="1"/>
    <row r="397" ht="11.25" customHeight="1"/>
    <row r="398" ht="11.25" customHeight="1"/>
    <row r="399" ht="11.25" customHeight="1"/>
    <row r="400" ht="11.25" customHeight="1"/>
    <row r="401" ht="11.25" customHeight="1"/>
    <row r="402" ht="11.25" customHeight="1"/>
    <row r="403" ht="11.25" customHeight="1"/>
    <row r="404" ht="11.25" customHeight="1"/>
    <row r="405" ht="11.25" customHeight="1"/>
    <row r="406" ht="11.25" customHeight="1"/>
    <row r="407" ht="11.25" customHeight="1"/>
    <row r="408" ht="11.25" customHeight="1"/>
    <row r="409" ht="11.25" customHeight="1"/>
    <row r="410" ht="11.25" customHeight="1"/>
    <row r="411" ht="11.25" customHeight="1"/>
    <row r="412" ht="11.25" customHeight="1"/>
    <row r="413" ht="11.25" customHeight="1"/>
    <row r="414" ht="11.25" customHeight="1"/>
    <row r="415" ht="11.25" customHeight="1"/>
    <row r="416" ht="11.25" customHeight="1"/>
    <row r="417" ht="11.25" customHeight="1"/>
    <row r="418" ht="11.25" customHeight="1"/>
    <row r="419" ht="11.25" customHeight="1"/>
    <row r="420" ht="11.25" customHeight="1"/>
    <row r="421" ht="11.25" customHeight="1"/>
    <row r="422" ht="11.25" customHeight="1"/>
    <row r="423" ht="11.25" customHeight="1"/>
    <row r="424" ht="11.25" customHeight="1"/>
    <row r="425" ht="11.25" customHeight="1"/>
    <row r="426" ht="11.25" customHeight="1"/>
    <row r="427" ht="11.25" customHeight="1"/>
    <row r="428" ht="11.25" customHeight="1"/>
    <row r="429" ht="11.25" customHeight="1"/>
    <row r="430" ht="11.25" customHeight="1"/>
    <row r="431" ht="11.25" customHeight="1"/>
    <row r="432" ht="11.25" customHeight="1"/>
    <row r="433" ht="11.25" customHeight="1"/>
    <row r="434" ht="11.25" customHeight="1"/>
    <row r="435" ht="11.25" customHeight="1"/>
    <row r="436" ht="11.25" customHeight="1"/>
    <row r="437" ht="11.25" customHeight="1"/>
    <row r="438" ht="11.25" customHeight="1"/>
    <row r="439" ht="11.25" customHeight="1"/>
    <row r="440" ht="11.25" customHeight="1"/>
    <row r="441" ht="11.25" customHeight="1"/>
    <row r="442" ht="11.25" customHeight="1"/>
    <row r="443" ht="11.25" customHeight="1"/>
    <row r="444" ht="11.25" customHeight="1"/>
    <row r="445" ht="11.25" customHeight="1"/>
    <row r="446" ht="11.25" customHeight="1"/>
    <row r="447" ht="11.25" customHeight="1"/>
    <row r="448" ht="11.25" customHeight="1"/>
    <row r="449" ht="11.25" customHeight="1"/>
    <row r="450" ht="11.25" customHeight="1"/>
    <row r="451" ht="11.25" customHeight="1"/>
    <row r="452" ht="11.25" customHeight="1"/>
    <row r="453" ht="11.25" customHeight="1"/>
    <row r="454" ht="11.25" customHeight="1"/>
    <row r="455" ht="11.25" customHeight="1"/>
    <row r="456" ht="11.25" customHeight="1"/>
    <row r="457" ht="11.25" customHeight="1"/>
    <row r="458" ht="11.25" customHeight="1"/>
    <row r="459" ht="11.25" customHeight="1"/>
    <row r="460" ht="11.25" customHeight="1"/>
    <row r="461" ht="11.25" customHeight="1"/>
    <row r="462" ht="11.25" customHeight="1"/>
    <row r="463" ht="11.25" customHeight="1"/>
    <row r="464" ht="11.25" customHeight="1"/>
    <row r="465" ht="11.25" customHeight="1"/>
    <row r="466" ht="11.25" customHeight="1"/>
    <row r="467" ht="11.25" customHeight="1"/>
    <row r="468" ht="11.25" customHeight="1"/>
    <row r="469" ht="11.25" customHeight="1"/>
    <row r="470" ht="11.25" customHeight="1"/>
    <row r="471" ht="11.25" customHeight="1"/>
    <row r="472" ht="11.25" customHeight="1"/>
    <row r="473" ht="11.25" customHeight="1"/>
    <row r="474" ht="11.25" customHeight="1"/>
    <row r="475" ht="11.25" customHeight="1"/>
    <row r="476" ht="11.25" customHeight="1"/>
    <row r="477" ht="11.25" customHeight="1"/>
    <row r="478" ht="11.25" customHeight="1"/>
    <row r="479" ht="11.25" customHeight="1"/>
    <row r="480" ht="11.25" customHeight="1"/>
    <row r="481" ht="11.25" customHeight="1"/>
    <row r="482" ht="11.25" customHeight="1"/>
    <row r="483" ht="11.25" customHeight="1"/>
    <row r="484" ht="11.25" customHeight="1"/>
    <row r="485" ht="11.25" customHeight="1"/>
    <row r="486" ht="11.25" customHeight="1"/>
    <row r="487" ht="11.25" customHeight="1"/>
    <row r="488" ht="11.25" customHeight="1"/>
    <row r="489" ht="11.25" customHeight="1"/>
    <row r="490" ht="11.25" customHeight="1"/>
    <row r="491" ht="11.25" customHeight="1"/>
    <row r="492" ht="11.25" customHeight="1"/>
    <row r="493" ht="11.25" customHeight="1"/>
    <row r="494" ht="11.25" customHeight="1"/>
    <row r="495" ht="11.25" customHeight="1"/>
    <row r="496" ht="11.25" customHeight="1"/>
    <row r="497" ht="11.25" customHeight="1"/>
    <row r="498" ht="11.25" customHeight="1"/>
    <row r="499" ht="11.25" customHeight="1"/>
    <row r="500" ht="11.25" customHeight="1"/>
    <row r="501" ht="11.25" customHeight="1"/>
    <row r="502" ht="11.25" customHeight="1"/>
    <row r="503" ht="11.25" customHeight="1"/>
    <row r="504" ht="11.25" customHeight="1"/>
    <row r="505" ht="11.25" customHeight="1"/>
    <row r="506" ht="11.25" customHeight="1"/>
    <row r="507" ht="11.25" customHeight="1"/>
    <row r="508" ht="11.25" customHeight="1"/>
    <row r="509" ht="11.25" customHeight="1"/>
    <row r="510" ht="11.25" customHeight="1"/>
    <row r="511" ht="11.25" customHeight="1"/>
    <row r="512" ht="11.25" customHeight="1"/>
    <row r="513" ht="11.25" customHeight="1"/>
    <row r="514" ht="11.25" customHeight="1"/>
    <row r="515" ht="11.25" customHeight="1"/>
    <row r="516" ht="11.25" customHeight="1"/>
    <row r="517" ht="11.25" customHeight="1"/>
    <row r="518" ht="11.25" customHeight="1"/>
    <row r="519" ht="11.25" customHeight="1"/>
    <row r="520" ht="11.25" customHeight="1"/>
    <row r="521" ht="11.25" customHeight="1"/>
    <row r="522" ht="11.25" customHeight="1"/>
    <row r="523" ht="11.25" customHeight="1"/>
    <row r="524" ht="11.25" customHeight="1"/>
    <row r="525" ht="11.25" customHeight="1"/>
    <row r="526" ht="11.25" customHeight="1"/>
    <row r="527" ht="11.25" customHeight="1"/>
    <row r="528" ht="11.25" customHeight="1"/>
    <row r="529" ht="11.25" customHeight="1"/>
    <row r="530" ht="11.25" customHeight="1"/>
    <row r="531" ht="11.25" customHeight="1"/>
    <row r="532" ht="11.25" customHeight="1"/>
    <row r="533" ht="11.25" customHeight="1"/>
    <row r="534" ht="11.25" customHeight="1"/>
    <row r="535" ht="11.25" customHeight="1"/>
    <row r="536" ht="11.25" customHeight="1"/>
    <row r="537" ht="11.25" customHeight="1"/>
    <row r="538" ht="11.25" customHeight="1"/>
    <row r="539" ht="11.25" customHeight="1"/>
    <row r="540" ht="11.25" customHeight="1"/>
    <row r="541" ht="11.25" customHeight="1"/>
    <row r="542" ht="11.25" customHeight="1"/>
    <row r="543" ht="11.25" customHeight="1"/>
    <row r="544" ht="11.25" customHeight="1"/>
    <row r="545" ht="11.25" customHeight="1"/>
    <row r="546" ht="11.25" customHeight="1"/>
    <row r="547" ht="11.25" customHeight="1"/>
    <row r="548" ht="11.25" customHeight="1"/>
    <row r="549" ht="11.25" customHeight="1"/>
    <row r="550" ht="11.25" customHeight="1"/>
    <row r="551" ht="11.25" customHeight="1"/>
    <row r="552" ht="11.25" customHeight="1"/>
    <row r="553" ht="11.25" customHeight="1"/>
    <row r="554" ht="11.25" customHeight="1"/>
    <row r="555" ht="11.25" customHeight="1"/>
    <row r="556" ht="11.25" customHeight="1"/>
    <row r="557" ht="11.25" customHeight="1"/>
    <row r="558" ht="11.25" customHeight="1"/>
    <row r="559" ht="11.25" customHeight="1"/>
    <row r="560" ht="11.25" customHeight="1"/>
    <row r="561" ht="11.25" customHeight="1"/>
    <row r="562" ht="11.25" customHeight="1"/>
    <row r="563" ht="11.25" customHeight="1"/>
    <row r="564" ht="11.25" customHeight="1"/>
    <row r="565" ht="11.25" customHeight="1"/>
    <row r="566" ht="11.25" customHeight="1"/>
    <row r="567" ht="11.25" customHeight="1"/>
    <row r="568" ht="11.25" customHeight="1"/>
    <row r="569" ht="11.25" customHeight="1"/>
    <row r="570" ht="11.25" customHeight="1"/>
    <row r="571" ht="11.25" customHeight="1"/>
    <row r="572" ht="11.25" customHeight="1"/>
    <row r="573" ht="11.25" customHeight="1"/>
    <row r="574" ht="11.25" customHeight="1"/>
    <row r="575" ht="11.25" customHeight="1"/>
    <row r="576" ht="11.25" customHeight="1"/>
    <row r="577" ht="11.25" customHeight="1"/>
    <row r="578" ht="11.25" customHeight="1"/>
    <row r="579" ht="11.25" customHeight="1"/>
    <row r="580" ht="11.25" customHeight="1"/>
    <row r="581" ht="11.25" customHeight="1"/>
    <row r="582" ht="11.25" customHeight="1"/>
    <row r="583" ht="11.25" customHeight="1"/>
    <row r="584" ht="11.25" customHeight="1"/>
    <row r="585" ht="11.25" customHeight="1"/>
    <row r="586" ht="11.25" customHeight="1"/>
    <row r="587" ht="11.25" customHeight="1"/>
    <row r="588" ht="11.25" customHeight="1"/>
    <row r="589" ht="11.25" customHeight="1"/>
    <row r="590" ht="11.25" customHeight="1"/>
    <row r="591" ht="11.25" customHeight="1"/>
    <row r="592" ht="11.25" customHeight="1"/>
    <row r="593" ht="11.25" customHeight="1"/>
    <row r="594" ht="11.25" customHeight="1"/>
    <row r="595" ht="11.25" customHeight="1"/>
    <row r="596" ht="11.25" customHeight="1"/>
    <row r="597" ht="11.25" customHeight="1"/>
    <row r="598" ht="11.25" customHeight="1"/>
    <row r="599" ht="11.25" customHeight="1"/>
    <row r="600" ht="11.25" customHeight="1"/>
    <row r="601" ht="11.25" customHeight="1"/>
    <row r="602" ht="11.25" customHeight="1"/>
    <row r="603" ht="11.25" customHeight="1"/>
    <row r="604" ht="11.25" customHeight="1"/>
    <row r="605" ht="11.25" customHeight="1"/>
    <row r="606" ht="11.25" customHeight="1"/>
  </sheetData>
  <dataValidations count="9">
    <dataValidation allowBlank="1" showInputMessage="1" showErrorMessage="1" prompt="Indicar si el deudor ya sobrepasó el plazo estipulado para pago, 90, 180 o 365 días." sqref="I7 I16 I23 I30 I37 I47 I54"/>
    <dataValidation allowBlank="1" showInputMessage="1" showErrorMessage="1" prompt="Informar sobre caraterísticas cualitativas de la cuenta, ejemplo: acciones implementadas para su recuperación, causas de la demora en su recuperación." sqref="H7 H16 H23 H30 H37 H47 H54"/>
    <dataValidation allowBlank="1" showInputMessage="1" showErrorMessage="1" prompt="Importe de la cuentas por cobrar con vencimiento mayor a 365 días." sqref="G7 G16 G23 G30 G37 G47 G54"/>
    <dataValidation allowBlank="1" showInputMessage="1" showErrorMessage="1" prompt="Importe de la cuentas por cobrar con fecha de vencimiento de 181 a 365 días." sqref="F7 F16 F23 F30 F37 F47 F54"/>
    <dataValidation allowBlank="1" showInputMessage="1" showErrorMessage="1" prompt="Importe de la cuentas por cobrar con fecha de vencimiento de 91 a 180 días." sqref="E7 E16 E23 E30 E37 E47 E54"/>
    <dataValidation allowBlank="1" showInputMessage="1" showErrorMessage="1" prompt="Importe de la cuentas por cobrar con fecha de vencimiento de 1 a 90 días." sqref="D7 D16 D23 D30 D37 D47 D54"/>
    <dataValidation allowBlank="1" showInputMessage="1" showErrorMessage="1" prompt="Corresponde al nombre o descripción de la cuenta de acuerdo al Plan de Cuentas emitido por el CONAC." sqref="B7 B16 B23 B30 B37 B47 B54"/>
    <dataValidation allowBlank="1" showInputMessage="1" showErrorMessage="1" prompt="Saldo final del periodo de la cuenta pública presentada, el cual debe coincidir con la suma de las columnas de 90, 180, 365 y más de 365 días (mensual:  enero, febrero, marzo, etc.; trimestral: 1er, 2do, 3ro. o 4to.)." sqref="C7 C16 C23 C30 C37 C47 C54"/>
    <dataValidation allowBlank="1" showInputMessage="1" showErrorMessage="1" prompt="Corresponde al número de la cuenta de acuerdo al Plan de Cuentas emitido por el CONAC (DOF 22/11/2010). Excepto cuentas por cobrar de contribuciones o fideicomisos que se encuentran dentro de inversiones financieras..." sqref="A7 A16 A23 A30 A37 A47 A54"/>
  </dataValidation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3"/>
  <sheetViews>
    <sheetView zoomScaleNormal="100" zoomScaleSheetLayoutView="100" workbookViewId="0">
      <selection sqref="A1:D22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4" width="17.7109375" style="8" customWidth="1"/>
    <col min="5" max="16384" width="11.42578125" style="8"/>
  </cols>
  <sheetData>
    <row r="1" spans="1:4">
      <c r="A1" s="3" t="s">
        <v>44</v>
      </c>
      <c r="B1" s="3"/>
      <c r="D1" s="7"/>
    </row>
    <row r="2" spans="1:4">
      <c r="A2" s="3" t="s">
        <v>249</v>
      </c>
      <c r="B2" s="3"/>
    </row>
    <row r="5" spans="1:4" s="36" customFormat="1" ht="11.25" customHeight="1">
      <c r="A5" s="34" t="s">
        <v>63</v>
      </c>
      <c r="B5" s="278"/>
      <c r="C5" s="44"/>
      <c r="D5" s="283" t="s">
        <v>64</v>
      </c>
    </row>
    <row r="6" spans="1:4">
      <c r="A6" s="45"/>
      <c r="B6" s="45"/>
      <c r="C6" s="46"/>
      <c r="D6" s="47"/>
    </row>
    <row r="7" spans="1:4" ht="15" customHeight="1">
      <c r="A7" s="15" t="s">
        <v>47</v>
      </c>
      <c r="B7" s="16" t="s">
        <v>48</v>
      </c>
      <c r="C7" s="221" t="s">
        <v>49</v>
      </c>
      <c r="D7" s="48" t="s">
        <v>65</v>
      </c>
    </row>
    <row r="8" spans="1:4">
      <c r="A8" s="172"/>
      <c r="B8" s="149"/>
      <c r="C8" s="147"/>
      <c r="D8" s="149"/>
    </row>
    <row r="9" spans="1:4">
      <c r="A9" s="172"/>
      <c r="B9" s="149"/>
      <c r="C9" s="147"/>
      <c r="D9" s="149"/>
    </row>
    <row r="10" spans="1:4">
      <c r="A10" s="172"/>
      <c r="B10" s="149"/>
      <c r="C10" s="147"/>
      <c r="D10" s="149"/>
    </row>
    <row r="11" spans="1:4">
      <c r="A11" s="172"/>
      <c r="B11" s="149"/>
      <c r="C11" s="147"/>
      <c r="D11" s="149"/>
    </row>
    <row r="12" spans="1:4">
      <c r="A12" s="172"/>
      <c r="B12" s="149"/>
      <c r="C12" s="147"/>
      <c r="D12" s="149"/>
    </row>
    <row r="13" spans="1:4">
      <c r="A13" s="186"/>
      <c r="B13" s="186" t="s">
        <v>52</v>
      </c>
      <c r="C13" s="156">
        <f>SUM(C8:C12)</f>
        <v>0</v>
      </c>
      <c r="D13" s="187"/>
    </row>
    <row r="14" spans="1:4">
      <c r="A14" s="171"/>
      <c r="B14" s="171"/>
      <c r="C14" s="179"/>
      <c r="D14" s="171"/>
    </row>
    <row r="15" spans="1:4">
      <c r="A15" s="171"/>
      <c r="B15" s="171"/>
      <c r="C15" s="179"/>
      <c r="D15" s="171"/>
    </row>
    <row r="16" spans="1:4" s="36" customFormat="1" ht="11.25" customHeight="1">
      <c r="A16" s="34" t="s">
        <v>66</v>
      </c>
      <c r="B16" s="171"/>
      <c r="C16" s="44"/>
      <c r="D16" s="283" t="s">
        <v>64</v>
      </c>
    </row>
    <row r="17" spans="1:4">
      <c r="A17" s="45"/>
      <c r="B17" s="45"/>
      <c r="C17" s="46"/>
      <c r="D17" s="47"/>
    </row>
    <row r="18" spans="1:4" ht="15" customHeight="1">
      <c r="A18" s="15" t="s">
        <v>47</v>
      </c>
      <c r="B18" s="16" t="s">
        <v>48</v>
      </c>
      <c r="C18" s="221" t="s">
        <v>49</v>
      </c>
      <c r="D18" s="48" t="s">
        <v>65</v>
      </c>
    </row>
    <row r="19" spans="1:4">
      <c r="A19" s="177" t="s">
        <v>330</v>
      </c>
      <c r="B19" s="341" t="s">
        <v>328</v>
      </c>
      <c r="C19" s="333">
        <v>249025.22</v>
      </c>
      <c r="D19" s="149"/>
    </row>
    <row r="20" spans="1:4">
      <c r="A20" s="177" t="s">
        <v>331</v>
      </c>
      <c r="B20" s="341" t="s">
        <v>329</v>
      </c>
      <c r="C20" s="333">
        <v>26382.560000000001</v>
      </c>
      <c r="D20" s="149"/>
    </row>
    <row r="21" spans="1:4">
      <c r="A21" s="162"/>
      <c r="B21" s="162" t="s">
        <v>52</v>
      </c>
      <c r="C21" s="155">
        <f>SUM(C19:C20)</f>
        <v>275407.78000000003</v>
      </c>
      <c r="D21" s="187"/>
    </row>
    <row r="23" spans="1:4">
      <c r="B23" s="8" t="str">
        <f>+UPPER(B14)</f>
        <v/>
      </c>
    </row>
  </sheetData>
  <dataValidations count="4">
    <dataValidation allowBlank="1" showInputMessage="1" showErrorMessage="1" prompt="Sistema de costeo y método de valuación aplicados a los inventarios (UEPS, PROMEDIO, etc.)" sqref="D7 D18"/>
    <dataValidation allowBlank="1" showInputMessage="1" showErrorMessage="1" prompt="Corresponde al nombre o descripción de la cuenta de acuerdo al Plan de Cuentas emitido por el CONAC." sqref="B7 B18"/>
    <dataValidation allowBlank="1" showInputMessage="1" showErrorMessage="1" prompt="Corresponde al número de la cuenta de acuerdo al Plan de Cuentas emitido por el CONAC (DOF 22/11/2010)." sqref="A7 A18"/>
    <dataValidation allowBlank="1" showInputMessage="1" showErrorMessage="1" prompt="Saldo final del periodo que corresponde a la cuenta pública presentada (mensual:  enero, febrero, marzo, etc.; trimestral: 1er, 2do, 3ro. o 4to.)." sqref="C7 C18"/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"/>
  <sheetViews>
    <sheetView zoomScaleNormal="100" zoomScaleSheetLayoutView="100" workbookViewId="0"/>
  </sheetViews>
  <sheetFormatPr baseColWidth="10" defaultRowHeight="11.25"/>
  <cols>
    <col min="1" max="1" width="20.7109375" style="8" customWidth="1"/>
    <col min="2" max="2" width="50.7109375" style="8" customWidth="1"/>
    <col min="3" max="5" width="17.7109375" style="8" customWidth="1"/>
    <col min="6" max="7" width="22.7109375" style="8" customWidth="1"/>
    <col min="8" max="16384" width="11.42578125" style="8"/>
  </cols>
  <sheetData>
    <row r="1" spans="1:7" s="36" customFormat="1" ht="11.25" customHeight="1">
      <c r="A1" s="50" t="s">
        <v>44</v>
      </c>
      <c r="B1" s="50"/>
      <c r="C1" s="50"/>
      <c r="D1" s="50"/>
      <c r="E1" s="50"/>
      <c r="F1" s="50"/>
      <c r="G1" s="51"/>
    </row>
    <row r="2" spans="1:7" s="36" customFormat="1" ht="11.25" customHeight="1">
      <c r="A2" s="50" t="s">
        <v>249</v>
      </c>
      <c r="B2" s="50"/>
      <c r="C2" s="50"/>
      <c r="D2" s="50"/>
      <c r="E2" s="50"/>
      <c r="F2" s="50"/>
      <c r="G2" s="50"/>
    </row>
    <row r="5" spans="1:7" ht="11.25" customHeight="1">
      <c r="A5" s="10" t="s">
        <v>67</v>
      </c>
      <c r="B5" s="10"/>
      <c r="C5" s="278"/>
      <c r="G5" s="12" t="s">
        <v>68</v>
      </c>
    </row>
    <row r="6" spans="1:7">
      <c r="A6" s="385"/>
      <c r="B6" s="385"/>
      <c r="C6" s="385"/>
      <c r="D6" s="385"/>
      <c r="E6" s="385"/>
      <c r="F6" s="385"/>
      <c r="G6" s="385"/>
    </row>
    <row r="7" spans="1:7" ht="15" customHeight="1">
      <c r="A7" s="15" t="s">
        <v>47</v>
      </c>
      <c r="B7" s="16" t="s">
        <v>48</v>
      </c>
      <c r="C7" s="17" t="s">
        <v>49</v>
      </c>
      <c r="D7" s="18" t="s">
        <v>50</v>
      </c>
      <c r="E7" s="18" t="s">
        <v>69</v>
      </c>
      <c r="F7" s="16" t="s">
        <v>70</v>
      </c>
      <c r="G7" s="16" t="s">
        <v>71</v>
      </c>
    </row>
    <row r="8" spans="1:7">
      <c r="A8" s="188"/>
      <c r="B8" s="188"/>
      <c r="C8" s="144"/>
      <c r="D8" s="189"/>
      <c r="E8" s="190"/>
      <c r="F8" s="188"/>
      <c r="G8" s="188"/>
    </row>
    <row r="9" spans="1:7">
      <c r="A9" s="188"/>
      <c r="B9" s="188"/>
      <c r="C9" s="144"/>
      <c r="D9" s="190"/>
      <c r="E9" s="190"/>
      <c r="F9" s="188"/>
      <c r="G9" s="188"/>
    </row>
    <row r="10" spans="1:7">
      <c r="A10" s="185"/>
      <c r="B10" s="185" t="s">
        <v>52</v>
      </c>
      <c r="C10" s="151">
        <f>SUM(C8:C9)</f>
        <v>0</v>
      </c>
      <c r="D10" s="185"/>
      <c r="E10" s="185"/>
      <c r="F10" s="185"/>
      <c r="G10" s="185"/>
    </row>
  </sheetData>
  <mergeCells count="1">
    <mergeCell ref="A6:G6"/>
  </mergeCells>
  <dataValidations count="7">
    <dataValidation allowBlank="1" showInputMessage="1" showErrorMessage="1" prompt="Razón de existencia/fin del fideicomiso." sqref="G7"/>
    <dataValidation allowBlank="1" showInputMessage="1" showErrorMessage="1" prompt="Nombre con el que se identifica el fideicomiso." sqref="F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Corresponde al número de la cuenta de acuerdo al Plan de Cuentas emitido por el CONAC (DOF 22/11/2010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l importe fideicomitido del ente público del periodo que corresponde la cuenta pública presentada (mensual:  enero, febrero, marzo, etc.; trimestral: 1er, 2do, 3ro. o 4to.)." sqref="C7"/>
    <dataValidation allowBlank="1" showInputMessage="1" showErrorMessage="1" prompt="Tipo de fideicomiso(s) que tiene la entidad derivado de los recursos asignados (Art. 32 LGCG.). Puede ser de: Administración, Inversión." sqref="D7"/>
  </dataValidations>
  <pageMargins left="0.7" right="0.7" top="0.75" bottom="0.75" header="0.3" footer="0.3"/>
  <pageSetup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0"/>
  <sheetViews>
    <sheetView zoomScaleNormal="100" zoomScaleSheetLayoutView="100" workbookViewId="0"/>
  </sheetViews>
  <sheetFormatPr baseColWidth="10" defaultRowHeight="11.25"/>
  <cols>
    <col min="1" max="1" width="20.7109375" style="8" customWidth="1"/>
    <col min="2" max="2" width="50.7109375" style="8" customWidth="1"/>
    <col min="3" max="5" width="17.7109375" style="8" customWidth="1"/>
    <col min="6" max="16384" width="11.42578125" style="8"/>
  </cols>
  <sheetData>
    <row r="1" spans="1:5">
      <c r="A1" s="3" t="s">
        <v>44</v>
      </c>
      <c r="B1" s="3"/>
      <c r="C1" s="3"/>
      <c r="D1" s="3"/>
      <c r="E1" s="7"/>
    </row>
    <row r="2" spans="1:5">
      <c r="A2" s="3" t="s">
        <v>249</v>
      </c>
      <c r="B2" s="3"/>
      <c r="C2" s="3"/>
      <c r="D2" s="3"/>
      <c r="E2" s="3"/>
    </row>
    <row r="5" spans="1:5" ht="11.25" customHeight="1">
      <c r="A5" s="10" t="s">
        <v>72</v>
      </c>
      <c r="B5" s="10"/>
      <c r="E5" s="12" t="s">
        <v>73</v>
      </c>
    </row>
    <row r="6" spans="1:5">
      <c r="A6" s="385"/>
      <c r="B6" s="385"/>
      <c r="C6" s="385"/>
      <c r="D6" s="385"/>
      <c r="E6" s="385"/>
    </row>
    <row r="7" spans="1:5" ht="15" customHeight="1">
      <c r="A7" s="15" t="s">
        <v>47</v>
      </c>
      <c r="B7" s="16" t="s">
        <v>48</v>
      </c>
      <c r="C7" s="17" t="s">
        <v>49</v>
      </c>
      <c r="D7" s="18" t="s">
        <v>50</v>
      </c>
      <c r="E7" s="16" t="s">
        <v>74</v>
      </c>
    </row>
    <row r="8" spans="1:5" s="258" customFormat="1" ht="11.25" customHeight="1">
      <c r="A8" s="189"/>
      <c r="B8" s="189"/>
      <c r="C8" s="182"/>
      <c r="D8" s="189"/>
      <c r="E8" s="189"/>
    </row>
    <row r="9" spans="1:5">
      <c r="A9" s="189"/>
      <c r="B9" s="189"/>
      <c r="C9" s="182"/>
      <c r="D9" s="189"/>
      <c r="E9" s="189"/>
    </row>
    <row r="10" spans="1:5">
      <c r="A10" s="162"/>
      <c r="B10" s="162" t="s">
        <v>52</v>
      </c>
      <c r="C10" s="183">
        <f>SUM(C8:C9)</f>
        <v>0</v>
      </c>
      <c r="D10" s="162"/>
      <c r="E10" s="162"/>
    </row>
  </sheetData>
  <mergeCells count="1">
    <mergeCell ref="A6:E6"/>
  </mergeCells>
  <dataValidations count="5">
    <dataValidation allowBlank="1" showInputMessage="1" showErrorMessage="1" prompt="Especificar el nombre de la Empresa u Organismo Público Descentralizado al que se realizó la aportación. (organismo público descentralizados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2/11/2010)." sqref="A7"/>
    <dataValidation allowBlank="1" showInputMessage="1" showErrorMessage="1" prompt="Saldo final del periodo que corresponde la Cuenta Pública presentada (mensual:  enero, febrero, marzo, etc.; trimestral: 1er, 2do, 3ro. o 4to.)." sqref="C7"/>
    <dataValidation allowBlank="1" showInputMessage="1" showErrorMessage="1" prompt="Tipo de Participaciones y Aportaciones de capital que tiene la entidad. Ejemplo: ordinarias, preferentes, serie A, B, C." sqref="D7"/>
  </dataValidations>
  <pageMargins left="0.7" right="0.7" top="0.75" bottom="0.75" header="0.3" footer="0.3"/>
  <pageSetup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84"/>
  <sheetViews>
    <sheetView zoomScaleNormal="100" zoomScaleSheetLayoutView="100" workbookViewId="0">
      <selection activeCell="F40" sqref="A1:F40"/>
    </sheetView>
  </sheetViews>
  <sheetFormatPr baseColWidth="10" defaultRowHeight="11.25" customHeight="1"/>
  <cols>
    <col min="1" max="1" width="20.7109375" style="8" customWidth="1"/>
    <col min="2" max="2" width="50.7109375" style="8" customWidth="1"/>
    <col min="3" max="5" width="17.7109375" style="9" customWidth="1"/>
    <col min="6" max="6" width="17.7109375" style="8" customWidth="1"/>
    <col min="7" max="7" width="11.42578125" style="8"/>
    <col min="8" max="8" width="16" style="8" customWidth="1"/>
    <col min="9" max="9" width="18.28515625" style="8" customWidth="1"/>
    <col min="10" max="16384" width="11.42578125" style="8"/>
  </cols>
  <sheetData>
    <row r="1" spans="1:9">
      <c r="A1" s="3" t="s">
        <v>44</v>
      </c>
      <c r="B1" s="3"/>
      <c r="C1" s="4"/>
      <c r="D1" s="4"/>
      <c r="E1" s="4"/>
      <c r="F1" s="7"/>
    </row>
    <row r="2" spans="1:9">
      <c r="A2" s="3" t="s">
        <v>249</v>
      </c>
      <c r="B2" s="3"/>
      <c r="C2" s="4"/>
      <c r="D2" s="4"/>
      <c r="E2" s="4"/>
      <c r="F2" s="5"/>
    </row>
    <row r="3" spans="1:9">
      <c r="F3" s="5"/>
    </row>
    <row r="4" spans="1:9">
      <c r="F4" s="5"/>
    </row>
    <row r="5" spans="1:9" ht="11.25" customHeight="1">
      <c r="A5" s="10" t="s">
        <v>75</v>
      </c>
      <c r="B5" s="10"/>
      <c r="C5" s="53"/>
      <c r="D5" s="53"/>
      <c r="E5" s="53"/>
      <c r="F5" s="54" t="s">
        <v>76</v>
      </c>
    </row>
    <row r="6" spans="1:9">
      <c r="A6" s="55"/>
      <c r="B6" s="55"/>
      <c r="C6" s="53"/>
      <c r="D6" s="56"/>
      <c r="E6" s="56"/>
      <c r="F6" s="57"/>
    </row>
    <row r="7" spans="1:9" ht="15" customHeight="1">
      <c r="A7" s="15" t="s">
        <v>47</v>
      </c>
      <c r="B7" s="16" t="s">
        <v>48</v>
      </c>
      <c r="C7" s="58" t="s">
        <v>77</v>
      </c>
      <c r="D7" s="58" t="s">
        <v>78</v>
      </c>
      <c r="E7" s="58" t="s">
        <v>79</v>
      </c>
      <c r="F7" s="59" t="s">
        <v>80</v>
      </c>
    </row>
    <row r="8" spans="1:9" ht="15">
      <c r="A8" s="301" t="s">
        <v>332</v>
      </c>
      <c r="B8" s="341" t="s">
        <v>291</v>
      </c>
      <c r="C8" s="333">
        <v>204807.97</v>
      </c>
      <c r="D8" s="333">
        <v>204807.97</v>
      </c>
      <c r="E8" s="147">
        <v>0</v>
      </c>
      <c r="F8" s="144"/>
      <c r="H8" s="369"/>
      <c r="I8" s="369"/>
    </row>
    <row r="9" spans="1:9" s="226" customFormat="1" ht="15">
      <c r="A9" s="324">
        <v>123536131</v>
      </c>
      <c r="B9" s="341" t="s">
        <v>333</v>
      </c>
      <c r="C9" s="333">
        <v>17985031.27</v>
      </c>
      <c r="D9" s="333">
        <v>17985031.27</v>
      </c>
      <c r="E9" s="147">
        <v>0</v>
      </c>
      <c r="F9" s="144"/>
      <c r="H9" s="369"/>
      <c r="I9" s="369"/>
    </row>
    <row r="10" spans="1:9" s="226" customFormat="1">
      <c r="A10" s="49"/>
      <c r="B10" s="49"/>
      <c r="C10" s="144"/>
      <c r="D10" s="144"/>
      <c r="E10" s="144"/>
      <c r="F10" s="144"/>
      <c r="H10" s="42"/>
      <c r="I10" s="42"/>
    </row>
    <row r="11" spans="1:9" s="226" customFormat="1">
      <c r="A11" s="49"/>
      <c r="B11" s="49"/>
      <c r="C11" s="144"/>
      <c r="D11" s="144"/>
      <c r="E11" s="144"/>
      <c r="F11" s="144"/>
      <c r="H11" s="42"/>
      <c r="I11" s="42"/>
    </row>
    <row r="12" spans="1:9" s="226" customFormat="1">
      <c r="A12" s="49"/>
      <c r="B12" s="49"/>
      <c r="C12" s="144"/>
      <c r="D12" s="144"/>
      <c r="E12" s="144"/>
      <c r="F12" s="144"/>
      <c r="H12" s="42"/>
      <c r="I12" s="42"/>
    </row>
    <row r="13" spans="1:9" s="226" customFormat="1">
      <c r="A13" s="49"/>
      <c r="B13" s="49"/>
      <c r="C13" s="144"/>
      <c r="D13" s="144"/>
      <c r="E13" s="144"/>
      <c r="F13" s="144"/>
      <c r="H13" s="42"/>
      <c r="I13" s="42"/>
    </row>
    <row r="14" spans="1:9" s="226" customFormat="1">
      <c r="A14" s="49"/>
      <c r="B14" s="49"/>
      <c r="C14" s="144"/>
      <c r="D14" s="144"/>
      <c r="E14" s="144"/>
      <c r="F14" s="144"/>
      <c r="H14" s="42"/>
      <c r="I14" s="42"/>
    </row>
    <row r="15" spans="1:9">
      <c r="A15" s="302"/>
      <c r="B15" s="185" t="s">
        <v>81</v>
      </c>
      <c r="C15" s="151">
        <f>SUM(C8:C14)</f>
        <v>18189839.239999998</v>
      </c>
      <c r="D15" s="151">
        <f>SUM(D8:D14)</f>
        <v>18189839.239999998</v>
      </c>
      <c r="E15" s="151">
        <f>SUM(E8:E14)</f>
        <v>0</v>
      </c>
      <c r="F15" s="151"/>
      <c r="H15" s="42"/>
      <c r="I15" s="42"/>
    </row>
    <row r="16" spans="1:9">
      <c r="A16" s="171"/>
      <c r="B16" s="171"/>
      <c r="C16" s="179"/>
      <c r="D16" s="179"/>
      <c r="E16" s="179"/>
      <c r="F16" s="171"/>
      <c r="H16" s="42"/>
      <c r="I16" s="42"/>
    </row>
    <row r="17" spans="1:9">
      <c r="A17" s="171"/>
      <c r="B17" s="171"/>
      <c r="C17" s="179"/>
      <c r="D17" s="179"/>
      <c r="E17" s="179"/>
      <c r="F17" s="171"/>
      <c r="H17" s="42"/>
      <c r="I17" s="42"/>
    </row>
    <row r="18" spans="1:9" ht="11.25" customHeight="1">
      <c r="A18" s="10" t="s">
        <v>82</v>
      </c>
      <c r="B18" s="171"/>
      <c r="C18" s="53"/>
      <c r="D18" s="53"/>
      <c r="E18" s="53"/>
      <c r="F18" s="54" t="s">
        <v>76</v>
      </c>
      <c r="H18" s="42"/>
      <c r="I18" s="42"/>
    </row>
    <row r="19" spans="1:9" ht="12.75" customHeight="1">
      <c r="A19" s="45"/>
      <c r="B19" s="45"/>
      <c r="C19" s="22"/>
      <c r="H19" s="42"/>
      <c r="I19" s="42"/>
    </row>
    <row r="20" spans="1:9" ht="15" customHeight="1">
      <c r="A20" s="15" t="s">
        <v>47</v>
      </c>
      <c r="B20" s="16" t="s">
        <v>48</v>
      </c>
      <c r="C20" s="58" t="s">
        <v>77</v>
      </c>
      <c r="D20" s="58" t="s">
        <v>78</v>
      </c>
      <c r="E20" s="58" t="s">
        <v>79</v>
      </c>
      <c r="F20" s="59" t="s">
        <v>80</v>
      </c>
      <c r="H20" s="42"/>
      <c r="I20" s="42"/>
    </row>
    <row r="21" spans="1:9" ht="15">
      <c r="A21" s="301" t="s">
        <v>277</v>
      </c>
      <c r="B21" s="341" t="s">
        <v>293</v>
      </c>
      <c r="C21" s="333">
        <v>144981.29999999999</v>
      </c>
      <c r="D21" s="368">
        <v>144981.29999999999</v>
      </c>
      <c r="E21" s="147">
        <v>0</v>
      </c>
      <c r="F21" s="149"/>
      <c r="H21" s="369"/>
      <c r="I21" s="369"/>
    </row>
    <row r="22" spans="1:9" s="226" customFormat="1" ht="15">
      <c r="A22" s="301" t="s">
        <v>289</v>
      </c>
      <c r="B22" s="341" t="s">
        <v>342</v>
      </c>
      <c r="C22" s="333">
        <v>157470.69</v>
      </c>
      <c r="D22" s="333">
        <v>157470.69</v>
      </c>
      <c r="E22" s="147">
        <v>0</v>
      </c>
      <c r="F22" s="149"/>
      <c r="H22" s="369"/>
      <c r="I22" s="369"/>
    </row>
    <row r="23" spans="1:9" s="296" customFormat="1" ht="15">
      <c r="A23" s="301" t="s">
        <v>278</v>
      </c>
      <c r="B23" s="341" t="s">
        <v>343</v>
      </c>
      <c r="C23" s="333">
        <v>878995.89</v>
      </c>
      <c r="D23" s="333">
        <v>878995.89</v>
      </c>
      <c r="E23" s="147">
        <v>0</v>
      </c>
      <c r="F23" s="149"/>
      <c r="H23" s="369"/>
      <c r="I23" s="369"/>
    </row>
    <row r="24" spans="1:9" s="296" customFormat="1" ht="15">
      <c r="A24" s="301" t="s">
        <v>290</v>
      </c>
      <c r="B24" s="341" t="s">
        <v>279</v>
      </c>
      <c r="C24" s="333">
        <v>147807.93</v>
      </c>
      <c r="D24" s="333">
        <v>147807.93</v>
      </c>
      <c r="E24" s="147">
        <v>0</v>
      </c>
      <c r="F24" s="149"/>
      <c r="H24" s="369"/>
      <c r="I24" s="369"/>
    </row>
    <row r="25" spans="1:9" s="296" customFormat="1" ht="15">
      <c r="A25" s="328">
        <v>124415411</v>
      </c>
      <c r="B25" s="341" t="s">
        <v>280</v>
      </c>
      <c r="C25" s="333">
        <v>4572534.43</v>
      </c>
      <c r="D25" s="333">
        <v>4572534.43</v>
      </c>
      <c r="E25" s="147">
        <v>0</v>
      </c>
      <c r="F25" s="149"/>
      <c r="H25" s="369"/>
      <c r="I25" s="369"/>
    </row>
    <row r="26" spans="1:9" s="296" customFormat="1" ht="15">
      <c r="A26" s="301" t="s">
        <v>334</v>
      </c>
      <c r="B26" s="344" t="s">
        <v>344</v>
      </c>
      <c r="C26" s="333">
        <v>179364.72</v>
      </c>
      <c r="D26" s="333">
        <v>179364.72</v>
      </c>
      <c r="E26" s="147">
        <v>0</v>
      </c>
      <c r="F26" s="149"/>
      <c r="H26" s="369"/>
      <c r="I26" s="369"/>
    </row>
    <row r="27" spans="1:9" s="296" customFormat="1" ht="15">
      <c r="A27" s="301" t="s">
        <v>337</v>
      </c>
      <c r="B27" s="341" t="s">
        <v>345</v>
      </c>
      <c r="C27" s="333">
        <v>41070.5</v>
      </c>
      <c r="D27" s="333">
        <v>41070.5</v>
      </c>
      <c r="E27" s="147">
        <v>0</v>
      </c>
      <c r="F27" s="149"/>
      <c r="H27" s="369"/>
      <c r="I27" s="369"/>
    </row>
    <row r="28" spans="1:9" s="325" customFormat="1" ht="15">
      <c r="A28" s="301" t="s">
        <v>338</v>
      </c>
      <c r="B28" s="341" t="s">
        <v>292</v>
      </c>
      <c r="C28" s="333">
        <v>10317672.24</v>
      </c>
      <c r="D28" s="333">
        <v>10317672.24</v>
      </c>
      <c r="E28" s="147">
        <v>0</v>
      </c>
      <c r="F28" s="149"/>
      <c r="H28" s="369"/>
      <c r="I28" s="369"/>
    </row>
    <row r="29" spans="1:9" s="296" customFormat="1" ht="15">
      <c r="A29" s="301" t="s">
        <v>281</v>
      </c>
      <c r="B29" s="341" t="s">
        <v>346</v>
      </c>
      <c r="C29" s="333">
        <v>124430.32</v>
      </c>
      <c r="D29" s="333">
        <v>124430.32</v>
      </c>
      <c r="E29" s="147">
        <v>0</v>
      </c>
      <c r="F29" s="149"/>
      <c r="H29" s="369"/>
      <c r="I29" s="369"/>
    </row>
    <row r="30" spans="1:9" s="296" customFormat="1" ht="15">
      <c r="A30" s="301" t="s">
        <v>339</v>
      </c>
      <c r="B30" s="341" t="s">
        <v>347</v>
      </c>
      <c r="C30" s="333">
        <v>38818.79</v>
      </c>
      <c r="D30" s="333">
        <v>38818.79</v>
      </c>
      <c r="E30" s="147">
        <v>0</v>
      </c>
      <c r="F30" s="149"/>
      <c r="H30" s="369"/>
      <c r="I30" s="369"/>
    </row>
    <row r="31" spans="1:9" s="296" customFormat="1" ht="15">
      <c r="A31" s="301" t="s">
        <v>282</v>
      </c>
      <c r="B31" s="341" t="s">
        <v>348</v>
      </c>
      <c r="C31" s="333">
        <v>200253.84</v>
      </c>
      <c r="D31" s="333">
        <v>200253.84</v>
      </c>
      <c r="E31" s="147">
        <v>0</v>
      </c>
      <c r="F31" s="149"/>
      <c r="H31" s="369"/>
      <c r="I31" s="369"/>
    </row>
    <row r="32" spans="1:9" s="296" customFormat="1" ht="15">
      <c r="A32" s="301" t="s">
        <v>340</v>
      </c>
      <c r="B32" s="341" t="s">
        <v>349</v>
      </c>
      <c r="C32" s="333">
        <v>94683.01</v>
      </c>
      <c r="D32" s="333">
        <v>94683.01</v>
      </c>
      <c r="E32" s="147">
        <v>0</v>
      </c>
      <c r="F32" s="149"/>
      <c r="H32" s="369"/>
      <c r="I32" s="369"/>
    </row>
    <row r="33" spans="1:9" s="296" customFormat="1" ht="15">
      <c r="A33" s="301" t="s">
        <v>335</v>
      </c>
      <c r="B33" s="341" t="s">
        <v>350</v>
      </c>
      <c r="C33" s="333">
        <v>447773.53</v>
      </c>
      <c r="D33" s="333">
        <v>447773.53</v>
      </c>
      <c r="E33" s="147">
        <v>0</v>
      </c>
      <c r="F33" s="149"/>
      <c r="H33" s="369"/>
      <c r="I33" s="369"/>
    </row>
    <row r="34" spans="1:9" s="296" customFormat="1" ht="15">
      <c r="A34" s="301" t="s">
        <v>336</v>
      </c>
      <c r="B34" s="341" t="s">
        <v>341</v>
      </c>
      <c r="C34" s="333">
        <v>1733.03</v>
      </c>
      <c r="D34" s="333">
        <v>1733.03</v>
      </c>
      <c r="E34" s="147">
        <v>0</v>
      </c>
      <c r="F34" s="149"/>
      <c r="H34" s="369"/>
      <c r="I34" s="369"/>
    </row>
    <row r="35" spans="1:9" s="296" customFormat="1" ht="15">
      <c r="A35" s="301"/>
      <c r="B35" s="149"/>
      <c r="C35" s="147"/>
      <c r="D35" s="147"/>
      <c r="E35" s="147"/>
      <c r="F35" s="149"/>
      <c r="H35" s="369"/>
      <c r="I35" s="369"/>
    </row>
    <row r="36" spans="1:9" s="296" customFormat="1" ht="12.75">
      <c r="A36" s="301"/>
      <c r="B36" s="149"/>
      <c r="C36" s="147"/>
      <c r="D36" s="147"/>
      <c r="E36" s="147"/>
      <c r="F36" s="149"/>
      <c r="H36" s="370"/>
      <c r="I36" s="370"/>
    </row>
    <row r="37" spans="1:9" s="226" customFormat="1">
      <c r="A37" s="301"/>
      <c r="B37" s="149"/>
      <c r="C37" s="147"/>
      <c r="D37" s="147"/>
      <c r="E37" s="147"/>
      <c r="F37" s="149"/>
    </row>
    <row r="38" spans="1:9" s="226" customFormat="1">
      <c r="A38" s="301"/>
      <c r="B38" s="149"/>
      <c r="C38" s="147"/>
      <c r="D38" s="147"/>
      <c r="E38" s="147"/>
      <c r="F38" s="149"/>
    </row>
    <row r="39" spans="1:9" s="226" customFormat="1">
      <c r="A39" s="301"/>
      <c r="B39" s="149"/>
      <c r="C39" s="147"/>
      <c r="D39" s="147"/>
      <c r="E39" s="147"/>
      <c r="F39" s="149"/>
    </row>
    <row r="40" spans="1:9">
      <c r="A40" s="185"/>
      <c r="B40" s="185" t="s">
        <v>81</v>
      </c>
      <c r="C40" s="151">
        <f>SUM(C21:C39)</f>
        <v>17347590.220000003</v>
      </c>
      <c r="D40" s="151">
        <f>SUM(D21:D39)</f>
        <v>17347590.220000003</v>
      </c>
      <c r="E40" s="151">
        <f>SUM(E21:E39)</f>
        <v>0</v>
      </c>
      <c r="F40" s="151"/>
    </row>
    <row r="41" spans="1:9" s="19" customFormat="1">
      <c r="A41" s="170"/>
      <c r="B41" s="170"/>
      <c r="C41" s="28"/>
      <c r="D41" s="28"/>
      <c r="E41" s="28"/>
      <c r="F41" s="28"/>
    </row>
    <row r="42" spans="1:9" s="19" customFormat="1">
      <c r="A42" s="170"/>
      <c r="B42" s="170"/>
      <c r="C42" s="28"/>
      <c r="D42" s="28"/>
      <c r="E42" s="28"/>
      <c r="F42" s="28"/>
    </row>
    <row r="43" spans="1:9" s="19" customFormat="1" ht="11.25" customHeight="1">
      <c r="A43" s="10" t="s">
        <v>270</v>
      </c>
      <c r="B43" s="10"/>
      <c r="C43" s="53"/>
      <c r="D43" s="53"/>
      <c r="E43" s="53"/>
      <c r="F43" s="54" t="s">
        <v>76</v>
      </c>
    </row>
    <row r="44" spans="1:9" s="19" customFormat="1">
      <c r="A44" s="45"/>
      <c r="B44" s="45"/>
      <c r="C44" s="22"/>
      <c r="D44" s="9"/>
      <c r="E44" s="9"/>
      <c r="F44" s="8"/>
    </row>
    <row r="45" spans="1:9" s="19" customFormat="1" ht="15" customHeight="1">
      <c r="A45" s="15" t="s">
        <v>47</v>
      </c>
      <c r="B45" s="16" t="s">
        <v>48</v>
      </c>
      <c r="C45" s="58" t="s">
        <v>77</v>
      </c>
      <c r="D45" s="58" t="s">
        <v>78</v>
      </c>
      <c r="E45" s="58" t="s">
        <v>79</v>
      </c>
      <c r="F45" s="59" t="s">
        <v>80</v>
      </c>
    </row>
    <row r="46" spans="1:9" s="19" customFormat="1">
      <c r="A46" s="172"/>
      <c r="B46" s="149"/>
      <c r="C46" s="144"/>
      <c r="D46" s="147"/>
      <c r="E46" s="147"/>
      <c r="F46" s="149"/>
    </row>
    <row r="47" spans="1:9" s="19" customFormat="1">
      <c r="A47" s="172"/>
      <c r="B47" s="149"/>
      <c r="C47" s="144"/>
      <c r="D47" s="147"/>
      <c r="E47" s="147"/>
      <c r="F47" s="149"/>
    </row>
    <row r="48" spans="1:9" s="19" customFormat="1">
      <c r="A48" s="172"/>
      <c r="B48" s="149"/>
      <c r="C48" s="144"/>
      <c r="D48" s="147"/>
      <c r="E48" s="147"/>
      <c r="F48" s="149"/>
    </row>
    <row r="49" spans="1:8" s="19" customFormat="1">
      <c r="A49" s="172"/>
      <c r="B49" s="149"/>
      <c r="C49" s="144"/>
      <c r="D49" s="147"/>
      <c r="E49" s="147"/>
      <c r="F49" s="149"/>
    </row>
    <row r="50" spans="1:8" s="19" customFormat="1">
      <c r="A50" s="185"/>
      <c r="B50" s="185" t="s">
        <v>81</v>
      </c>
      <c r="C50" s="151">
        <f>SUM(C46:C49)</f>
        <v>0</v>
      </c>
      <c r="D50" s="151">
        <f>SUM(D46:D49)</f>
        <v>0</v>
      </c>
      <c r="E50" s="151">
        <f>SUM(E46:E49)</f>
        <v>0</v>
      </c>
      <c r="F50" s="151"/>
    </row>
    <row r="51" spans="1:8" s="19" customFormat="1">
      <c r="A51" s="60"/>
      <c r="B51" s="60"/>
      <c r="C51" s="61"/>
      <c r="D51" s="61"/>
      <c r="E51" s="61"/>
      <c r="F51" s="28"/>
    </row>
    <row r="53" spans="1:8">
      <c r="A53" s="10" t="s">
        <v>271</v>
      </c>
      <c r="B53" s="10"/>
      <c r="C53" s="53"/>
      <c r="D53" s="53"/>
      <c r="E53" s="53"/>
      <c r="F53" s="54" t="s">
        <v>76</v>
      </c>
    </row>
    <row r="54" spans="1:8">
      <c r="A54" s="45"/>
      <c r="B54" s="45"/>
      <c r="C54" s="22"/>
      <c r="F54" s="277"/>
      <c r="H54" s="9"/>
    </row>
    <row r="55" spans="1:8">
      <c r="A55" s="15" t="s">
        <v>47</v>
      </c>
      <c r="B55" s="16" t="s">
        <v>48</v>
      </c>
      <c r="C55" s="58" t="s">
        <v>77</v>
      </c>
      <c r="D55" s="58" t="s">
        <v>78</v>
      </c>
      <c r="E55" s="58" t="s">
        <v>79</v>
      </c>
      <c r="F55" s="59" t="s">
        <v>80</v>
      </c>
      <c r="H55" s="9"/>
    </row>
    <row r="56" spans="1:8">
      <c r="A56" s="172"/>
      <c r="B56" s="149"/>
      <c r="C56" s="144"/>
      <c r="D56" s="147"/>
      <c r="E56" s="147"/>
      <c r="F56" s="149"/>
      <c r="H56" s="9"/>
    </row>
    <row r="57" spans="1:8">
      <c r="A57" s="172"/>
      <c r="B57" s="149"/>
      <c r="C57" s="144"/>
      <c r="D57" s="147"/>
      <c r="E57" s="147"/>
      <c r="F57" s="149"/>
      <c r="H57" s="9"/>
    </row>
    <row r="58" spans="1:8">
      <c r="A58" s="172"/>
      <c r="B58" s="149"/>
      <c r="C58" s="144"/>
      <c r="D58" s="147"/>
      <c r="E58" s="147"/>
      <c r="F58" s="149"/>
    </row>
    <row r="59" spans="1:8" ht="11.25" customHeight="1">
      <c r="A59" s="172"/>
      <c r="B59" s="149"/>
      <c r="C59" s="144"/>
      <c r="D59" s="147"/>
      <c r="E59" s="147"/>
      <c r="F59" s="149"/>
    </row>
    <row r="60" spans="1:8">
      <c r="A60" s="185"/>
      <c r="B60" s="185" t="s">
        <v>81</v>
      </c>
      <c r="C60" s="151">
        <f>SUM(C56:C59)</f>
        <v>0</v>
      </c>
      <c r="D60" s="151">
        <f>SUM(D56:D59)</f>
        <v>0</v>
      </c>
      <c r="E60" s="151">
        <f>SUM(E56:E59)</f>
        <v>0</v>
      </c>
      <c r="F60" s="151"/>
    </row>
    <row r="63" spans="1:8">
      <c r="A63" s="10" t="s">
        <v>272</v>
      </c>
      <c r="B63" s="10"/>
      <c r="C63" s="53"/>
      <c r="D63" s="53"/>
      <c r="E63" s="53"/>
      <c r="F63" s="54" t="s">
        <v>76</v>
      </c>
    </row>
    <row r="64" spans="1:8">
      <c r="A64" s="45"/>
      <c r="B64" s="45"/>
      <c r="C64" s="22"/>
      <c r="F64" s="277"/>
    </row>
    <row r="65" spans="1:6">
      <c r="A65" s="15" t="s">
        <v>47</v>
      </c>
      <c r="B65" s="236" t="s">
        <v>48</v>
      </c>
      <c r="C65" s="305" t="s">
        <v>77</v>
      </c>
      <c r="D65" s="305" t="s">
        <v>78</v>
      </c>
      <c r="E65" s="305" t="s">
        <v>79</v>
      </c>
      <c r="F65" s="59" t="s">
        <v>80</v>
      </c>
    </row>
    <row r="66" spans="1:6">
      <c r="A66" s="301"/>
      <c r="B66" s="149"/>
      <c r="C66" s="245"/>
      <c r="D66" s="245"/>
      <c r="E66" s="49"/>
      <c r="F66" s="149"/>
    </row>
    <row r="67" spans="1:6" s="296" customFormat="1">
      <c r="A67" s="301"/>
      <c r="B67" s="149"/>
      <c r="C67" s="245"/>
      <c r="D67" s="245"/>
      <c r="E67" s="49"/>
      <c r="F67" s="149"/>
    </row>
    <row r="68" spans="1:6" s="296" customFormat="1">
      <c r="A68" s="301"/>
      <c r="B68" s="149"/>
      <c r="C68" s="245"/>
      <c r="D68" s="245"/>
      <c r="E68" s="49"/>
      <c r="F68" s="149"/>
    </row>
    <row r="69" spans="1:6" s="296" customFormat="1">
      <c r="A69" s="301"/>
      <c r="B69" s="149"/>
      <c r="C69" s="245"/>
      <c r="D69" s="245"/>
      <c r="E69" s="49"/>
      <c r="F69" s="149"/>
    </row>
    <row r="70" spans="1:6" s="325" customFormat="1">
      <c r="A70" s="301"/>
      <c r="B70" s="149"/>
      <c r="C70" s="49"/>
      <c r="D70" s="49"/>
      <c r="E70" s="49"/>
      <c r="F70" s="149"/>
    </row>
    <row r="71" spans="1:6" s="325" customFormat="1">
      <c r="A71" s="301"/>
      <c r="B71" s="149"/>
      <c r="C71" s="49"/>
      <c r="D71" s="49"/>
      <c r="E71" s="49"/>
      <c r="F71" s="149"/>
    </row>
    <row r="72" spans="1:6" s="325" customFormat="1">
      <c r="A72" s="301"/>
      <c r="B72" s="149"/>
      <c r="C72" s="49"/>
      <c r="D72" s="49"/>
      <c r="E72" s="49"/>
      <c r="F72" s="149"/>
    </row>
    <row r="73" spans="1:6">
      <c r="A73" s="301"/>
      <c r="B73" s="149"/>
      <c r="C73" s="144"/>
      <c r="D73" s="147"/>
      <c r="E73" s="147"/>
      <c r="F73" s="149"/>
    </row>
    <row r="74" spans="1:6">
      <c r="A74" s="185"/>
      <c r="B74" s="185" t="s">
        <v>81</v>
      </c>
      <c r="C74" s="151">
        <f>SUM(C8:C73)</f>
        <v>71074858.920000002</v>
      </c>
      <c r="D74" s="151">
        <f>SUM(D8:D73)</f>
        <v>71074858.920000002</v>
      </c>
      <c r="E74" s="151">
        <f>SUM(E8:E73)</f>
        <v>0</v>
      </c>
      <c r="F74" s="151"/>
    </row>
    <row r="77" spans="1:6">
      <c r="A77" s="10" t="s">
        <v>273</v>
      </c>
      <c r="B77" s="10"/>
      <c r="C77" s="53"/>
      <c r="D77" s="53"/>
      <c r="E77" s="53"/>
      <c r="F77" s="54" t="s">
        <v>76</v>
      </c>
    </row>
    <row r="78" spans="1:6" ht="11.25" customHeight="1">
      <c r="A78" s="45"/>
      <c r="B78" s="45"/>
      <c r="C78" s="22"/>
      <c r="F78" s="277"/>
    </row>
    <row r="79" spans="1:6" ht="11.25" customHeight="1">
      <c r="A79" s="15" t="s">
        <v>47</v>
      </c>
      <c r="B79" s="16" t="s">
        <v>48</v>
      </c>
      <c r="C79" s="58" t="s">
        <v>77</v>
      </c>
      <c r="D79" s="58" t="s">
        <v>78</v>
      </c>
      <c r="E79" s="58" t="s">
        <v>79</v>
      </c>
      <c r="F79" s="59" t="s">
        <v>80</v>
      </c>
    </row>
    <row r="80" spans="1:6" ht="11.25" customHeight="1">
      <c r="A80" s="172"/>
      <c r="B80" s="149"/>
      <c r="C80" s="144"/>
      <c r="D80" s="147"/>
      <c r="E80" s="147"/>
      <c r="F80" s="149"/>
    </row>
    <row r="81" spans="1:6" ht="11.25" customHeight="1">
      <c r="A81" s="172"/>
      <c r="B81" s="149"/>
      <c r="C81" s="144"/>
      <c r="D81" s="147"/>
      <c r="E81" s="147"/>
      <c r="F81" s="149"/>
    </row>
    <row r="82" spans="1:6" ht="11.25" customHeight="1">
      <c r="A82" s="172"/>
      <c r="B82" s="149"/>
      <c r="C82" s="144"/>
      <c r="D82" s="147"/>
      <c r="E82" s="147"/>
      <c r="F82" s="149"/>
    </row>
    <row r="83" spans="1:6" ht="11.25" customHeight="1">
      <c r="A83" s="172"/>
      <c r="B83" s="149"/>
      <c r="C83" s="144"/>
      <c r="D83" s="147"/>
      <c r="E83" s="147"/>
      <c r="F83" s="149"/>
    </row>
    <row r="84" spans="1:6" ht="11.25" customHeight="1">
      <c r="A84" s="185"/>
      <c r="B84" s="185" t="s">
        <v>81</v>
      </c>
      <c r="C84" s="151">
        <f>SUM(C80:C83)</f>
        <v>0</v>
      </c>
      <c r="D84" s="151">
        <f>SUM(D80:D83)</f>
        <v>0</v>
      </c>
      <c r="E84" s="151">
        <f>SUM(E80:E83)</f>
        <v>0</v>
      </c>
      <c r="F84" s="151"/>
    </row>
  </sheetData>
  <dataValidations count="6">
    <dataValidation allowBlank="1" showInputMessage="1" showErrorMessage="1" prompt="Criterio para la aplicación de depreciación: anual, mensual, trimestral, etc." sqref="F79 F65 F55 F45 F20 F7"/>
    <dataValidation allowBlank="1" showInputMessage="1" showErrorMessage="1" prompt="Diferencia entre el saldo final y el inicial presentados." sqref="E79 E65 E55 E45 E20 E7"/>
    <dataValidation allowBlank="1" showInputMessage="1" showErrorMessage="1" prompt="Saldo al 31 de diciembre del año anterior a la cuenta pública que se presenta." sqref="C79 C65 C55 C45 C20 C7"/>
    <dataValidation allowBlank="1" showInputMessage="1" showErrorMessage="1" prompt="Corresponde al número de la cuenta de acuerdo al Plan de Cuentas emitido por el CONAC (DOF 22/11/2010)." sqref="A79 A65 A55 A45 A20 A7"/>
    <dataValidation allowBlank="1" showInputMessage="1" showErrorMessage="1" prompt="Corresponde al nombre o descripción de la cuenta de acuerdo al Plan de Cuentas emitido por el CONAC." sqref="B79 B65 B55 B45 B20 B7"/>
    <dataValidation allowBlank="1" showInputMessage="1" showErrorMessage="1" prompt="Importe final del periodo que corresponde la cuenta pública presentada (mensual:  enero, febrero, marzo, etc.; trimestral: 1er, 2do, 3ro. o 4to.)." sqref="D79 D65 D55 D45 D20 D7"/>
  </dataValidation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20</vt:i4>
      </vt:variant>
    </vt:vector>
  </HeadingPairs>
  <TitlesOfParts>
    <vt:vector size="47" baseType="lpstr">
      <vt:lpstr>Notas a los Edos Financieros</vt:lpstr>
      <vt:lpstr>Hoja1</vt:lpstr>
      <vt:lpstr>ESF-01</vt:lpstr>
      <vt:lpstr>ESF-02 </vt:lpstr>
      <vt:lpstr>ESF-03</vt:lpstr>
      <vt:lpstr>ESF-05</vt:lpstr>
      <vt:lpstr>ESF-06 </vt:lpstr>
      <vt:lpstr>ESF-07</vt:lpstr>
      <vt:lpstr>ESF-08</vt:lpstr>
      <vt:lpstr>ESF-09</vt:lpstr>
      <vt:lpstr>ESF-10</vt:lpstr>
      <vt:lpstr>ESF-11</vt:lpstr>
      <vt:lpstr>ESF-12 </vt:lpstr>
      <vt:lpstr>ESF-13</vt:lpstr>
      <vt:lpstr>ESF-14</vt:lpstr>
      <vt:lpstr>ESF-15</vt:lpstr>
      <vt:lpstr>ERA-01</vt:lpstr>
      <vt:lpstr>ERA-02</vt:lpstr>
      <vt:lpstr>ERA-03 </vt:lpstr>
      <vt:lpstr>VHP-01</vt:lpstr>
      <vt:lpstr>VHP-02</vt:lpstr>
      <vt:lpstr>EFE-01  </vt:lpstr>
      <vt:lpstr>EFE-02</vt:lpstr>
      <vt:lpstr>Conciliacion_Ig</vt:lpstr>
      <vt:lpstr>Conciliacion_Eg</vt:lpstr>
      <vt:lpstr>Memoria</vt:lpstr>
      <vt:lpstr>Hoja2</vt:lpstr>
      <vt:lpstr>'EFE-02'!Área_de_impresión</vt:lpstr>
      <vt:lpstr>'ERA-02'!Área_de_impresión</vt:lpstr>
      <vt:lpstr>'ESF-01'!Área_de_impresión</vt:lpstr>
      <vt:lpstr>'ESF-02 '!Área_de_impresión</vt:lpstr>
      <vt:lpstr>'ESF-03'!Área_de_impresión</vt:lpstr>
      <vt:lpstr>'ESF-06 '!Área_de_impresión</vt:lpstr>
      <vt:lpstr>'ESF-07'!Área_de_impresión</vt:lpstr>
      <vt:lpstr>'ESF-09'!Área_de_impresión</vt:lpstr>
      <vt:lpstr>'ESF-11'!Área_de_impresión</vt:lpstr>
      <vt:lpstr>'ESF-12 '!Área_de_impresión</vt:lpstr>
      <vt:lpstr>'ESF-13'!Área_de_impresión</vt:lpstr>
      <vt:lpstr>'ESF-14'!Área_de_impresión</vt:lpstr>
      <vt:lpstr>'ESF-15'!Área_de_impresión</vt:lpstr>
      <vt:lpstr>Memoria!Área_de_impresión</vt:lpstr>
      <vt:lpstr>'VHP-01'!Área_de_impresión</vt:lpstr>
      <vt:lpstr>'VHP-02'!Área_de_impresión</vt:lpstr>
      <vt:lpstr>'EFE-01  '!Títulos_a_imprimir</vt:lpstr>
      <vt:lpstr>'ERA-01'!Títulos_a_imprimir</vt:lpstr>
      <vt:lpstr>'ERA-03 '!Títulos_a_imprimir</vt:lpstr>
      <vt:lpstr>'Notas a los Edos Financieros'!Títulos_a_imprimir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cp:lastPrinted>2015-12-08T22:10:02Z</cp:lastPrinted>
  <dcterms:created xsi:type="dcterms:W3CDTF">2012-12-11T20:36:24Z</dcterms:created>
  <dcterms:modified xsi:type="dcterms:W3CDTF">2015-12-08T22:39:26Z</dcterms:modified>
</cp:coreProperties>
</file>