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PAM-E2\Desktop\SEVAC\SEVAC CORRECTO\sevacc 3er trim 2018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H38" i="1" s="1"/>
  <c r="E37" i="1"/>
  <c r="H37" i="1" s="1"/>
  <c r="G36" i="1"/>
  <c r="G42" i="1" s="1"/>
  <c r="F36" i="1"/>
  <c r="D36" i="1"/>
  <c r="D42" i="1" s="1"/>
  <c r="C36" i="1"/>
  <c r="C42" i="1" s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E16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G6" i="1"/>
  <c r="F6" i="1"/>
  <c r="F42" i="1" s="1"/>
  <c r="D6" i="1"/>
  <c r="C6" i="1"/>
  <c r="H6" i="1" l="1"/>
  <c r="H36" i="1"/>
  <c r="H42" i="1" s="1"/>
  <c r="E6" i="1"/>
  <c r="H18" i="1"/>
  <c r="H16" i="1" s="1"/>
  <c r="H27" i="1"/>
  <c r="H25" i="1" s="1"/>
  <c r="E36" i="1"/>
  <c r="E42" i="1" s="1"/>
</calcChain>
</file>

<file path=xl/sharedStrings.xml><?xml version="1.0" encoding="utf-8"?>
<sst xmlns="http://schemas.openxmlformats.org/spreadsheetml/2006/main" count="44" uniqueCount="44">
  <si>
    <t>SISTEMA DE AGUA POTABLE Y ALCANTARILLADO MUNICIPAL DE VALLE DE SANTIAGO
ESTADO ANALÍTICO DEL EJERCICIO DEL PRESUPUESTO DE EGRESOS
Clasificación Funcional (Finalidad y Función)
Del 1 de Enero al AL 30 DE SEPTIEMBRE DEL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</si>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</sst>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L9" sqref="L9"/>
    </sheetView>
  </sheetViews>
  <sheetFormatPr baseColWidth="10" defaultRowHeight="15" x14ac:dyDescent="0.25"/>
  <cols>
    <col min="1" max="1" width="4.140625" style="4" customWidth="1"/>
    <col min="2" max="2" width="56.42578125" style="4" customWidth="1"/>
    <col min="3" max="8" width="15.7109375" style="4" customWidth="1"/>
    <col min="9" max="16384" width="11.42578125" style="4"/>
  </cols>
  <sheetData>
    <row r="1" spans="1:8" ht="29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8" t="s">
        <v>11</v>
      </c>
      <c r="B6" s="19"/>
      <c r="C6" s="20">
        <f t="shared" ref="C6:H6" si="0">SUM(C7:C14)</f>
        <v>890348.13</v>
      </c>
      <c r="D6" s="20">
        <f t="shared" si="0"/>
        <v>-68239.320000000007</v>
      </c>
      <c r="E6" s="20">
        <f t="shared" si="0"/>
        <v>822108.81</v>
      </c>
      <c r="F6" s="20">
        <f t="shared" si="0"/>
        <v>540888.68000000005</v>
      </c>
      <c r="G6" s="20">
        <f t="shared" si="0"/>
        <v>532848.68000000005</v>
      </c>
      <c r="H6" s="20">
        <f t="shared" si="0"/>
        <v>281220.13</v>
      </c>
    </row>
    <row r="7" spans="1:8" x14ac:dyDescent="0.25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5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x14ac:dyDescent="0.25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5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5">
      <c r="A11" s="21"/>
      <c r="B11" s="22" t="s">
        <v>16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5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5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5">
      <c r="A14" s="21"/>
      <c r="B14" s="22" t="s">
        <v>19</v>
      </c>
      <c r="C14" s="20">
        <v>890348.13</v>
      </c>
      <c r="D14" s="20">
        <v>-68239.320000000007</v>
      </c>
      <c r="E14" s="20">
        <f t="shared" si="1"/>
        <v>822108.81</v>
      </c>
      <c r="F14" s="20">
        <v>540888.68000000005</v>
      </c>
      <c r="G14" s="20">
        <v>532848.68000000005</v>
      </c>
      <c r="H14" s="20">
        <f t="shared" si="2"/>
        <v>281220.13</v>
      </c>
    </row>
    <row r="15" spans="1:8" x14ac:dyDescent="0.25">
      <c r="A15" s="23"/>
      <c r="B15" s="22"/>
      <c r="C15" s="20"/>
      <c r="D15" s="20"/>
      <c r="E15" s="20"/>
      <c r="F15" s="20"/>
      <c r="G15" s="20"/>
      <c r="H15" s="20"/>
    </row>
    <row r="16" spans="1:8" x14ac:dyDescent="0.25">
      <c r="A16" s="18" t="s">
        <v>20</v>
      </c>
      <c r="B16" s="24"/>
      <c r="C16" s="20">
        <f t="shared" ref="C16:H16" si="3">SUM(C17:C23)</f>
        <v>46152655.75</v>
      </c>
      <c r="D16" s="20">
        <f t="shared" si="3"/>
        <v>11272838.48</v>
      </c>
      <c r="E16" s="20">
        <f t="shared" si="3"/>
        <v>57425494.230000004</v>
      </c>
      <c r="F16" s="20">
        <f t="shared" si="3"/>
        <v>38461021.010000005</v>
      </c>
      <c r="G16" s="20">
        <f t="shared" si="3"/>
        <v>37759239.649999999</v>
      </c>
      <c r="H16" s="20">
        <f t="shared" si="3"/>
        <v>18964473.219999999</v>
      </c>
    </row>
    <row r="17" spans="1:8" x14ac:dyDescent="0.25">
      <c r="A17" s="21"/>
      <c r="B17" s="22" t="s">
        <v>21</v>
      </c>
      <c r="C17" s="20">
        <v>23358382.809999999</v>
      </c>
      <c r="D17" s="20">
        <v>4516287.43</v>
      </c>
      <c r="E17" s="20">
        <f>C17+D17</f>
        <v>27874670.239999998</v>
      </c>
      <c r="F17" s="20">
        <v>18290893.66</v>
      </c>
      <c r="G17" s="20">
        <v>18276078.66</v>
      </c>
      <c r="H17" s="20">
        <f t="shared" ref="H17:H23" si="4">E17-F17</f>
        <v>9583776.5799999982</v>
      </c>
    </row>
    <row r="18" spans="1:8" x14ac:dyDescent="0.25">
      <c r="A18" s="21"/>
      <c r="B18" s="22" t="s">
        <v>22</v>
      </c>
      <c r="C18" s="20">
        <v>22794272.940000001</v>
      </c>
      <c r="D18" s="20">
        <v>6756551.0499999998</v>
      </c>
      <c r="E18" s="20">
        <f t="shared" ref="E18:E23" si="5">C18+D18</f>
        <v>29550823.990000002</v>
      </c>
      <c r="F18" s="20">
        <v>20170127.350000001</v>
      </c>
      <c r="G18" s="20">
        <v>19483160.989999998</v>
      </c>
      <c r="H18" s="20">
        <f t="shared" si="4"/>
        <v>9380696.6400000006</v>
      </c>
    </row>
    <row r="19" spans="1:8" x14ac:dyDescent="0.25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5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5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5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x14ac:dyDescent="0.25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5">
      <c r="A24" s="23"/>
      <c r="B24" s="22"/>
      <c r="C24" s="20"/>
      <c r="D24" s="20"/>
      <c r="E24" s="20"/>
      <c r="F24" s="20"/>
      <c r="G24" s="20"/>
      <c r="H24" s="20"/>
    </row>
    <row r="25" spans="1:8" x14ac:dyDescent="0.25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5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25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25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5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5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5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5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25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5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5">
      <c r="A35" s="23"/>
      <c r="B35" s="22"/>
      <c r="C35" s="20"/>
      <c r="D35" s="20"/>
      <c r="E35" s="20"/>
      <c r="F35" s="20"/>
      <c r="G35" s="20"/>
      <c r="H35" s="20"/>
    </row>
    <row r="36" spans="1:8" x14ac:dyDescent="0.25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5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3.25" x14ac:dyDescent="0.25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25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25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25">
      <c r="A41" s="23"/>
      <c r="B41" s="22"/>
      <c r="C41" s="20"/>
      <c r="D41" s="20"/>
      <c r="E41" s="20"/>
      <c r="F41" s="20"/>
      <c r="G41" s="20"/>
      <c r="H41" s="20"/>
    </row>
    <row r="42" spans="1:8" x14ac:dyDescent="0.25">
      <c r="A42" s="25"/>
      <c r="B42" s="26" t="s">
        <v>43</v>
      </c>
      <c r="C42" s="27">
        <f t="shared" ref="C42:H42" si="12">SUM(C36+C25+C16+C6)</f>
        <v>47043003.880000003</v>
      </c>
      <c r="D42" s="27">
        <f t="shared" si="12"/>
        <v>11204599.16</v>
      </c>
      <c r="E42" s="27">
        <f t="shared" si="12"/>
        <v>58247603.040000007</v>
      </c>
      <c r="F42" s="27">
        <f t="shared" si="12"/>
        <v>39001909.690000005</v>
      </c>
      <c r="G42" s="27">
        <f t="shared" si="12"/>
        <v>38292088.329999998</v>
      </c>
      <c r="H42" s="27">
        <f t="shared" si="12"/>
        <v>19245693.349999998</v>
      </c>
    </row>
    <row r="43" spans="1:8" x14ac:dyDescent="0.25">
      <c r="A43" s="28"/>
      <c r="B43" s="28"/>
      <c r="C43" s="28"/>
      <c r="D43" s="28"/>
      <c r="E43" s="28"/>
      <c r="F43" s="28"/>
      <c r="G43" s="28"/>
      <c r="H43" s="28"/>
    </row>
    <row r="44" spans="1:8" x14ac:dyDescent="0.25">
      <c r="A44" s="28"/>
      <c r="B44" s="28"/>
      <c r="C44" s="28"/>
      <c r="D44" s="28"/>
      <c r="E44" s="28"/>
      <c r="F44" s="28"/>
      <c r="G44" s="28"/>
      <c r="H44" s="28"/>
    </row>
    <row r="45" spans="1:8" x14ac:dyDescent="0.25">
      <c r="A45" s="28"/>
      <c r="B45" s="28"/>
      <c r="C45" s="28"/>
      <c r="D45" s="28"/>
      <c r="E45" s="28"/>
      <c r="F45" s="28"/>
      <c r="G45" s="28"/>
      <c r="H45" s="28"/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SAPAM-E2</dc:creator>
  <cp:lastModifiedBy>SAPAM-E2</cp:lastModifiedBy>
  <dcterms:created xsi:type="dcterms:W3CDTF">2018-11-05T21:06:43Z</dcterms:created>
  <dcterms:modified xsi:type="dcterms:W3CDTF">2018-11-05T21:07:09Z</dcterms:modified>
</cp:coreProperties>
</file>