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STRAL 2020\"/>
    </mc:Choice>
  </mc:AlternateContent>
  <xr:revisionPtr revIDLastSave="0" documentId="8_{151EFE25-1808-4F33-B8F3-02B3DAEC54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<sst xmlns="http://schemas.openxmlformats.org/spreadsheetml/2006/main" count="27" uniqueCount="27">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</sst>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85872886.409999996</v>
      </c>
      <c r="D4" s="13">
        <f>SUM(D6+D15)</f>
        <v>35426850.919999994</v>
      </c>
      <c r="E4" s="13">
        <f>SUM(E6+E15)</f>
        <v>31227855.68</v>
      </c>
      <c r="F4" s="13">
        <f>SUM(F6+F15)</f>
        <v>90071881.650000006</v>
      </c>
      <c r="G4" s="13">
        <f>SUM(G6+G15)</f>
        <v>4198995.2399999993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35433129.579999998</v>
      </c>
      <c r="D6" s="13">
        <f>SUM(D7:D13)</f>
        <v>35298480.729999997</v>
      </c>
      <c r="E6" s="13">
        <f>SUM(E7:E13)</f>
        <v>31227855.68</v>
      </c>
      <c r="F6" s="13">
        <f>SUM(F7:F13)</f>
        <v>39503754.630000003</v>
      </c>
      <c r="G6" s="18">
        <f>SUM(G7:G13)</f>
        <v>4070625.049999998</v>
      </c>
    </row>
    <row r="7" spans="1:7" x14ac:dyDescent="0.2">
      <c r="A7" s="3">
        <v>1110</v>
      </c>
      <c r="B7" s="7" t="s">
        <v>9</v>
      </c>
      <c r="C7" s="18">
        <v>3244733.31</v>
      </c>
      <c r="D7" s="18">
        <v>20807488.5</v>
      </c>
      <c r="E7" s="18">
        <v>17493997.359999999</v>
      </c>
      <c r="F7" s="18">
        <f>C7+D7-E7</f>
        <v>6558224.4499999993</v>
      </c>
      <c r="G7" s="18">
        <f t="shared" ref="G7:G13" si="0">F7-C7</f>
        <v>3313491.1399999992</v>
      </c>
    </row>
    <row r="8" spans="1:7" x14ac:dyDescent="0.2">
      <c r="A8" s="3">
        <v>1120</v>
      </c>
      <c r="B8" s="7" t="s">
        <v>10</v>
      </c>
      <c r="C8" s="18">
        <v>30466460.579999998</v>
      </c>
      <c r="D8" s="18">
        <v>14322745.51</v>
      </c>
      <c r="E8" s="18">
        <v>13602306.039999999</v>
      </c>
      <c r="F8" s="18">
        <f t="shared" ref="F8:F13" si="1">C8+D8-E8</f>
        <v>31186900.049999997</v>
      </c>
      <c r="G8" s="18">
        <f t="shared" si="0"/>
        <v>720439.46999999881</v>
      </c>
    </row>
    <row r="9" spans="1:7" x14ac:dyDescent="0.2">
      <c r="A9" s="3">
        <v>1130</v>
      </c>
      <c r="B9" s="7" t="s">
        <v>11</v>
      </c>
      <c r="C9" s="18">
        <v>1446527.91</v>
      </c>
      <c r="D9" s="18">
        <v>168246.72</v>
      </c>
      <c r="E9" s="18">
        <v>131552.28</v>
      </c>
      <c r="F9" s="18">
        <f t="shared" si="1"/>
        <v>1483222.3499999999</v>
      </c>
      <c r="G9" s="18">
        <f t="shared" si="0"/>
        <v>36694.439999999944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50439756.829999998</v>
      </c>
      <c r="D15" s="13">
        <f>SUM(D16:D24)</f>
        <v>128370.19</v>
      </c>
      <c r="E15" s="13">
        <f>SUM(E16:E24)</f>
        <v>0</v>
      </c>
      <c r="F15" s="13">
        <f>SUM(F16:F24)</f>
        <v>50568127.020000003</v>
      </c>
      <c r="G15" s="13">
        <f>SUM(G16:G24)</f>
        <v>128370.19000000134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33039670.140000001</v>
      </c>
      <c r="D18" s="19">
        <v>128370.19</v>
      </c>
      <c r="E18" s="19">
        <v>0</v>
      </c>
      <c r="F18" s="19">
        <f t="shared" si="3"/>
        <v>33168040.330000002</v>
      </c>
      <c r="G18" s="19">
        <f t="shared" si="2"/>
        <v>128370.19000000134</v>
      </c>
    </row>
    <row r="19" spans="1:7" x14ac:dyDescent="0.2">
      <c r="A19" s="3">
        <v>1240</v>
      </c>
      <c r="B19" s="7" t="s">
        <v>18</v>
      </c>
      <c r="C19" s="18">
        <v>22087653.879999999</v>
      </c>
      <c r="D19" s="18">
        <v>0</v>
      </c>
      <c r="E19" s="18">
        <v>0</v>
      </c>
      <c r="F19" s="18">
        <f t="shared" si="3"/>
        <v>22087653.879999999</v>
      </c>
      <c r="G19" s="18">
        <f t="shared" si="2"/>
        <v>0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-7023706.7999999998</v>
      </c>
      <c r="D21" s="18">
        <v>0</v>
      </c>
      <c r="E21" s="18">
        <v>0</v>
      </c>
      <c r="F21" s="18">
        <f t="shared" si="3"/>
        <v>-7023706.7999999998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2020-04-21T19:39:53Z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