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12A6ACC4-C0F8-437E-BB52-8809A68E8D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<sst xmlns="http://schemas.openxmlformats.org/spreadsheetml/2006/main" count="36" uniqueCount="26">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</sst>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27838464.52</v>
      </c>
      <c r="D9" s="15">
        <f>+D10</f>
        <v>-321158.24</v>
      </c>
      <c r="E9" s="16"/>
      <c r="F9" s="15">
        <f>+C9+D9</f>
        <v>27517306.280000001</v>
      </c>
    </row>
    <row r="10" spans="1:6" x14ac:dyDescent="0.2">
      <c r="A10" s="17" t="s">
        <v>7</v>
      </c>
      <c r="B10" s="16"/>
      <c r="C10" s="16"/>
      <c r="D10" s="18">
        <v>-321158.24</v>
      </c>
      <c r="E10" s="16"/>
      <c r="F10" s="18">
        <f>+D10</f>
        <v>-321158.24</v>
      </c>
    </row>
    <row r="11" spans="1:6" x14ac:dyDescent="0.2">
      <c r="A11" s="17" t="s">
        <v>8</v>
      </c>
      <c r="B11" s="16"/>
      <c r="C11" s="18">
        <v>27838464.52</v>
      </c>
      <c r="D11" s="16"/>
      <c r="E11" s="16"/>
      <c r="F11" s="18">
        <f>+C11</f>
        <v>27838464.52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27838464.52</v>
      </c>
      <c r="D20" s="15">
        <f>+D9</f>
        <v>-321158.24</v>
      </c>
      <c r="E20" s="15">
        <f>+E16</f>
        <v>0</v>
      </c>
      <c r="F20" s="15">
        <f>+B20+C20+D20+E20</f>
        <v>71667275.410000011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-323082.44</v>
      </c>
      <c r="D27" s="15">
        <f>+D28+D29+D30+D31+D32</f>
        <v>5635961.9900000002</v>
      </c>
      <c r="E27" s="19"/>
      <c r="F27" s="15">
        <f>+C27+D27</f>
        <v>5312879.55</v>
      </c>
    </row>
    <row r="28" spans="1:6" x14ac:dyDescent="0.2">
      <c r="A28" s="17" t="s">
        <v>7</v>
      </c>
      <c r="B28" s="16"/>
      <c r="C28" s="16"/>
      <c r="D28" s="18">
        <v>5314803.75</v>
      </c>
      <c r="E28" s="16"/>
      <c r="F28" s="18">
        <f>+D28</f>
        <v>5314803.75</v>
      </c>
    </row>
    <row r="29" spans="1:6" x14ac:dyDescent="0.2">
      <c r="A29" s="17" t="s">
        <v>8</v>
      </c>
      <c r="B29" s="16"/>
      <c r="C29" s="18">
        <v>-323082.44</v>
      </c>
      <c r="D29" s="18">
        <v>321158.24</v>
      </c>
      <c r="E29" s="16"/>
      <c r="F29" s="18">
        <f>+C29+D29</f>
        <v>-1924.2000000000116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27515382.079999998</v>
      </c>
      <c r="D38" s="24">
        <f>+D20+D27</f>
        <v>5314803.75</v>
      </c>
      <c r="E38" s="24">
        <f>+E20+E34</f>
        <v>0</v>
      </c>
      <c r="F38" s="24">
        <f>+B38+C38+D38+E38</f>
        <v>76980154.960000008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2020-04-21T19:34:06Z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